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C:\Users\JoanneSparkes\Dropbox\Call Centre Helper\Spreadsheets\"/>
    </mc:Choice>
  </mc:AlternateContent>
  <xr:revisionPtr revIDLastSave="0" documentId="13_ncr:1_{E7FA0A01-074F-4534-AE1C-4EE547F5F4A3}" xr6:coauthVersionLast="46" xr6:coauthVersionMax="46" xr10:uidLastSave="{00000000-0000-0000-0000-000000000000}"/>
  <bookViews>
    <workbookView xWindow="360" yWindow="900" windowWidth="47775" windowHeight="19440" tabRatio="515" xr2:uid="{D10479DE-A59B-4AE9-9588-3BDCAA4FF87E}"/>
  </bookViews>
  <sheets>
    <sheet name="Dashboard" sheetId="1" r:id="rId1"/>
    <sheet name="Edit Data" sheetId="3" r:id="rId2"/>
  </sheets>
  <definedNames>
    <definedName name="_xlnm.Print_Area" localSheetId="0">Dashboard!$A$1:$AB$48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 i="1" l="1"/>
  <c r="L35" i="1"/>
  <c r="D4" i="1"/>
  <c r="M47" i="1"/>
  <c r="B17" i="1"/>
  <c r="R45" i="1"/>
  <c r="M45" i="1" s="1"/>
  <c r="R43" i="1"/>
  <c r="M43" i="1" s="1"/>
  <c r="R41" i="1"/>
  <c r="M41" i="1" s="1"/>
  <c r="R39" i="1"/>
  <c r="M39" i="1" s="1"/>
  <c r="R37" i="1"/>
  <c r="M37" i="1" s="1"/>
  <c r="D6" i="1"/>
  <c r="D5" i="1" s="1"/>
  <c r="H14" i="1"/>
  <c r="H13" i="1" s="1"/>
  <c r="D14" i="1"/>
  <c r="D13" i="1" s="1"/>
  <c r="H10" i="1"/>
  <c r="H9" i="1" s="1"/>
  <c r="D10" i="1"/>
  <c r="D9" i="1" s="1"/>
  <c r="H6" i="1"/>
  <c r="H5" i="1" s="1"/>
  <c r="O29" i="1"/>
  <c r="X29" i="1"/>
  <c r="AB21" i="3"/>
  <c r="Y29" i="1" s="1"/>
  <c r="Y21" i="3"/>
  <c r="P29" i="1" s="1"/>
  <c r="AB15" i="3"/>
  <c r="Y15" i="3"/>
</calcChain>
</file>

<file path=xl/sharedStrings.xml><?xml version="1.0" encoding="utf-8"?>
<sst xmlns="http://schemas.openxmlformats.org/spreadsheetml/2006/main" count="99" uniqueCount="70">
  <si>
    <t>Contacts Handled</t>
  </si>
  <si>
    <t>Inbound Calls</t>
  </si>
  <si>
    <t>Outbound Calls</t>
  </si>
  <si>
    <t>Emails</t>
  </si>
  <si>
    <t>LiveChat</t>
  </si>
  <si>
    <t>Messenger App</t>
  </si>
  <si>
    <t>Social Media</t>
  </si>
  <si>
    <t>Contacts Per Day</t>
  </si>
  <si>
    <t>Sales by Product</t>
  </si>
  <si>
    <t>Product Name</t>
  </si>
  <si>
    <t>Product 1</t>
  </si>
  <si>
    <t>Product 2</t>
  </si>
  <si>
    <t>Product 3</t>
  </si>
  <si>
    <t>Product 4</t>
  </si>
  <si>
    <t>Product 5</t>
  </si>
  <si>
    <t>Service Level</t>
  </si>
  <si>
    <t>Sales</t>
  </si>
  <si>
    <t>Target</t>
  </si>
  <si>
    <t>Abandon %</t>
  </si>
  <si>
    <t>Repeat Calls</t>
  </si>
  <si>
    <t>Time</t>
  </si>
  <si>
    <t>Customer Satisfaction</t>
  </si>
  <si>
    <t>Very Unsatisfied</t>
  </si>
  <si>
    <t>Very Satisfied</t>
  </si>
  <si>
    <t>Satisfied</t>
  </si>
  <si>
    <t>Neutral</t>
  </si>
  <si>
    <t>Unsatisfied</t>
  </si>
  <si>
    <t>Number</t>
  </si>
  <si>
    <t>Employee Satisfaction</t>
  </si>
  <si>
    <t>Call Reason Codes</t>
  </si>
  <si>
    <t>Reason</t>
  </si>
  <si>
    <t>Customer Service</t>
  </si>
  <si>
    <t>Password Reset</t>
  </si>
  <si>
    <t>Refund Request</t>
  </si>
  <si>
    <t>Returns</t>
  </si>
  <si>
    <t>Complaint</t>
  </si>
  <si>
    <t>Name</t>
  </si>
  <si>
    <t>2. Column Chart</t>
  </si>
  <si>
    <t>1. Metrics</t>
  </si>
  <si>
    <t>3. Area Chart</t>
  </si>
  <si>
    <t>Entry</t>
  </si>
  <si>
    <t>4. Line Chart</t>
  </si>
  <si>
    <t>8. Metrics</t>
  </si>
  <si>
    <t>Mon</t>
  </si>
  <si>
    <t>Tues</t>
  </si>
  <si>
    <t>Weds</t>
  </si>
  <si>
    <t>Thur</t>
  </si>
  <si>
    <t>Fri</t>
  </si>
  <si>
    <t>Sat</t>
  </si>
  <si>
    <t>Sun</t>
  </si>
  <si>
    <t>Contact Centre Dashboard</t>
  </si>
  <si>
    <t>Text</t>
  </si>
  <si>
    <t>To Date:</t>
  </si>
  <si>
    <t>From Date:</t>
  </si>
  <si>
    <t>Chart Title:</t>
  </si>
  <si>
    <t>9. Bar Chart</t>
  </si>
  <si>
    <t>7. Pie Chart</t>
  </si>
  <si>
    <t>Chart Title</t>
  </si>
  <si>
    <t>Comment Box</t>
  </si>
  <si>
    <t>Brief comment about the metrics</t>
  </si>
  <si>
    <t>More support needed for Product 5</t>
  </si>
  <si>
    <t>Brief comment on the Area Chart</t>
  </si>
  <si>
    <t>Experiencing high call volume on Tuesdays</t>
  </si>
  <si>
    <t>Target not achieved</t>
  </si>
  <si>
    <t>Comment on Bar Chart</t>
  </si>
  <si>
    <t>Complaints going down nicely</t>
  </si>
  <si>
    <t>Next Survey due in 3 weeks</t>
  </si>
  <si>
    <t>5. Gauge One</t>
  </si>
  <si>
    <t>6. Gauge Two</t>
  </si>
  <si>
    <t>All cells coloured pink are editable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</si>
</sst>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0"/>
      <name val="Calibri"/>
      <family val="2"/>
      <scheme val="minor"/>
    </font>
    <font>
      <sz val="8"/>
      <name val="Calibri"/>
      <family val="2"/>
      <scheme val="minor"/>
    </font>
    <font>
      <sz val="24"/>
      <color theme="1"/>
      <name val="Calibri"/>
      <family val="2"/>
      <scheme val="minor"/>
    </font>
    <font>
      <sz val="16"/>
      <color theme="1"/>
      <name val="Calibri"/>
      <family val="2"/>
      <scheme val="minor"/>
    </font>
    <font>
      <b/>
      <sz val="14"/>
      <color theme="1"/>
      <name val="Calibri"/>
      <family val="2"/>
      <scheme val="minor"/>
    </font>
    <font>
      <b/>
      <sz val="11"/>
      <color theme="1"/>
      <name val="Calibri"/>
      <family val="2"/>
      <scheme val="minor"/>
    </font>
    <font>
      <sz val="26"/>
      <name val="Calibri"/>
      <family val="2"/>
      <scheme val="minor"/>
    </font>
    <font>
      <sz val="12"/>
      <color rgb="FF202124"/>
      <name val="Arial"/>
      <family val="2"/>
    </font>
    <font>
      <b/>
      <sz val="14"/>
      <color theme="1" tint="0.249977111117893"/>
      <name val="Calibri"/>
      <family val="2"/>
      <scheme val="minor"/>
    </font>
  </fonts>
  <fills count="12">
    <fill>
      <patternFill patternType="none"/>
    </fill>
    <fill>
      <patternFill patternType="gray125"/>
    </fill>
    <fill>
      <patternFill patternType="solid">
        <fgColor rgb="FF177E99"/>
        <bgColor indexed="64"/>
      </patternFill>
    </fill>
    <fill>
      <patternFill patternType="solid">
        <fgColor theme="6"/>
        <bgColor theme="6"/>
      </patternFill>
    </fill>
    <fill>
      <patternFill patternType="solid">
        <fgColor rgb="FFCC3366"/>
        <bgColor indexed="64"/>
      </patternFill>
    </fill>
    <fill>
      <patternFill patternType="solid">
        <fgColor rgb="FFF9E7ED"/>
        <bgColor indexed="64"/>
      </patternFill>
    </fill>
    <fill>
      <patternFill patternType="solid">
        <fgColor theme="0" tint="-4.9989318521683403E-2"/>
        <bgColor indexed="64"/>
      </patternFill>
    </fill>
    <fill>
      <patternFill patternType="solid">
        <fgColor theme="0"/>
        <bgColor indexed="64"/>
      </patternFill>
    </fill>
    <fill>
      <patternFill patternType="solid">
        <fgColor rgb="FF607744"/>
        <bgColor indexed="64"/>
      </patternFill>
    </fill>
    <fill>
      <patternFill patternType="solid">
        <fgColor rgb="FFE9D758"/>
        <bgColor indexed="64"/>
      </patternFill>
    </fill>
    <fill>
      <patternFill patternType="solid">
        <fgColor rgb="FFD98324"/>
        <bgColor indexed="64"/>
      </patternFill>
    </fill>
    <fill>
      <patternFill patternType="solid">
        <fgColor rgb="FFC7CEDB"/>
        <bgColor indexed="64"/>
      </patternFill>
    </fill>
  </fills>
  <borders count="5">
    <border>
      <left/>
      <right/>
      <top/>
      <bottom/>
      <diagonal/>
    </border>
    <border>
      <left/>
      <right style="thin">
        <color theme="6"/>
      </right>
      <top style="thin">
        <color theme="6"/>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theme="0" tint="-0.34998626667073579"/>
      </top>
      <bottom style="double">
        <color theme="0" tint="-0.34998626667073579"/>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2">
    <xf numFmtId="0" fontId="0" fillId="0" borderId="0" xfId="0"/>
    <xf numFmtId="0" fontId="0" fillId="2" borderId="0" xfId="0" applyFill="1"/>
    <xf numFmtId="0" fontId="0" fillId="0" borderId="0" xfId="0" applyBorder="1"/>
    <xf numFmtId="0" fontId="0" fillId="0" borderId="0" xfId="0" applyFill="1" applyBorder="1"/>
    <xf numFmtId="0" fontId="0" fillId="0" borderId="0" xfId="0" applyBorder="1" applyAlignment="1">
      <alignment horizontal="center"/>
    </xf>
    <xf numFmtId="0" fontId="1" fillId="3" borderId="0" xfId="0" applyFont="1" applyFill="1" applyBorder="1"/>
    <xf numFmtId="0" fontId="1" fillId="3" borderId="0" xfId="0" applyFont="1" applyFill="1" applyBorder="1" applyAlignment="1">
      <alignment horizontal="center"/>
    </xf>
    <xf numFmtId="9" fontId="0" fillId="0" borderId="0" xfId="0" applyNumberFormat="1" applyBorder="1" applyAlignment="1">
      <alignment horizontal="center"/>
    </xf>
    <xf numFmtId="9" fontId="0" fillId="0" borderId="3" xfId="0" applyNumberFormat="1" applyBorder="1" applyAlignment="1">
      <alignment horizontal="center"/>
    </xf>
    <xf numFmtId="0" fontId="0" fillId="5" borderId="2" xfId="0" applyFill="1" applyBorder="1"/>
    <xf numFmtId="0" fontId="0" fillId="5" borderId="2" xfId="0" applyFill="1" applyBorder="1" applyAlignment="1">
      <alignment horizontal="center"/>
    </xf>
    <xf numFmtId="0" fontId="0" fillId="5" borderId="0" xfId="0" applyFill="1" applyBorder="1"/>
    <xf numFmtId="0" fontId="0" fillId="5" borderId="0" xfId="0" applyFill="1" applyBorder="1" applyAlignment="1">
      <alignment horizontal="center"/>
    </xf>
    <xf numFmtId="20" fontId="0" fillId="5" borderId="0" xfId="0" applyNumberFormat="1" applyFill="1" applyBorder="1"/>
    <xf numFmtId="0" fontId="1" fillId="3" borderId="1" xfId="0" applyFont="1" applyFill="1" applyBorder="1"/>
    <xf numFmtId="0" fontId="0" fillId="6" borderId="0" xfId="0" applyFill="1"/>
    <xf numFmtId="0" fontId="0" fillId="0" borderId="0" xfId="0" applyFill="1"/>
    <xf numFmtId="0" fontId="0" fillId="6" borderId="0" xfId="0" applyFill="1" applyAlignment="1">
      <alignment horizontal="center"/>
    </xf>
    <xf numFmtId="0" fontId="0" fillId="6" borderId="0" xfId="0" applyFill="1" applyAlignment="1">
      <alignment horizontal="left"/>
    </xf>
    <xf numFmtId="9" fontId="0" fillId="0" borderId="0" xfId="0" applyNumberFormat="1" applyAlignment="1"/>
    <xf numFmtId="9" fontId="0" fillId="0" borderId="0" xfId="0" applyNumberFormat="1"/>
    <xf numFmtId="0" fontId="0" fillId="5" borderId="2" xfId="0" applyFill="1" applyBorder="1" applyAlignment="1">
      <alignment horizontal="center"/>
    </xf>
    <xf numFmtId="0" fontId="5" fillId="0" borderId="0" xfId="0" applyFont="1" applyBorder="1"/>
    <xf numFmtId="9" fontId="0" fillId="5" borderId="2" xfId="0" applyNumberFormat="1" applyFill="1" applyBorder="1" applyAlignment="1">
      <alignment horizontal="center"/>
    </xf>
    <xf numFmtId="3" fontId="0" fillId="5" borderId="0" xfId="0" applyNumberFormat="1" applyFill="1" applyBorder="1" applyAlignment="1">
      <alignment horizontal="center"/>
    </xf>
    <xf numFmtId="0" fontId="0" fillId="5" borderId="0" xfId="0" applyNumberFormat="1" applyFill="1" applyBorder="1" applyAlignment="1">
      <alignment horizontal="center"/>
    </xf>
    <xf numFmtId="0" fontId="0" fillId="0" borderId="0" xfId="0" applyBorder="1" applyAlignment="1">
      <alignment vertical="center"/>
    </xf>
    <xf numFmtId="0" fontId="5" fillId="0" borderId="0" xfId="0" applyFont="1" applyBorder="1" applyAlignment="1">
      <alignment horizontal="right" vertical="center" indent="1"/>
    </xf>
    <xf numFmtId="0" fontId="7" fillId="0" borderId="0" xfId="0" applyFont="1" applyAlignment="1">
      <alignment horizontal="right" vertical="center"/>
    </xf>
    <xf numFmtId="0" fontId="6" fillId="0" borderId="0" xfId="0" applyFont="1" applyBorder="1"/>
    <xf numFmtId="0" fontId="8" fillId="0" borderId="0" xfId="0" applyFont="1"/>
    <xf numFmtId="0" fontId="5" fillId="0" borderId="0" xfId="0" applyFont="1" applyAlignment="1">
      <alignment vertical="center"/>
    </xf>
    <xf numFmtId="0" fontId="0" fillId="0" borderId="0" xfId="0" applyBorder="1" applyAlignment="1">
      <alignment wrapText="1"/>
    </xf>
    <xf numFmtId="0" fontId="4" fillId="0" borderId="0" xfId="0" applyFont="1" applyFill="1" applyAlignment="1">
      <alignment horizontal="center"/>
    </xf>
    <xf numFmtId="0" fontId="4" fillId="0" borderId="0" xfId="0" applyFont="1" applyFill="1" applyAlignment="1">
      <alignment horizontal="center" vertical="center"/>
    </xf>
    <xf numFmtId="0" fontId="9" fillId="6" borderId="0" xfId="0" applyFont="1" applyFill="1" applyAlignment="1">
      <alignment horizontal="center" vertical="center"/>
    </xf>
    <xf numFmtId="0" fontId="0" fillId="4" borderId="0" xfId="0" applyFill="1" applyAlignment="1">
      <alignment horizontal="center"/>
    </xf>
    <xf numFmtId="0" fontId="0" fillId="7" borderId="0" xfId="0" applyFill="1" applyAlignment="1">
      <alignment horizontal="center"/>
    </xf>
    <xf numFmtId="0" fontId="3" fillId="7" borderId="0" xfId="0" applyFont="1" applyFill="1" applyAlignment="1">
      <alignment horizontal="center" vertical="center"/>
    </xf>
    <xf numFmtId="0" fontId="0" fillId="11" borderId="0" xfId="0" applyFill="1" applyAlignment="1">
      <alignment horizontal="center"/>
    </xf>
    <xf numFmtId="0" fontId="0" fillId="9" borderId="0" xfId="0" applyFill="1" applyAlignment="1">
      <alignment horizontal="center"/>
    </xf>
    <xf numFmtId="0" fontId="0" fillId="10" borderId="0" xfId="0" applyFill="1" applyAlignment="1">
      <alignment horizontal="center"/>
    </xf>
    <xf numFmtId="0" fontId="0" fillId="2" borderId="0" xfId="0" applyFill="1" applyAlignment="1">
      <alignment horizontal="center"/>
    </xf>
    <xf numFmtId="0" fontId="0" fillId="8" borderId="0" xfId="0" applyFill="1" applyAlignment="1">
      <alignment horizontal="center"/>
    </xf>
    <xf numFmtId="0" fontId="0" fillId="0" borderId="0" xfId="0" applyFill="1" applyAlignment="1">
      <alignment horizontal="center"/>
    </xf>
    <xf numFmtId="0" fontId="0" fillId="0" borderId="0" xfId="0" applyAlignment="1">
      <alignment horizontal="center"/>
    </xf>
    <xf numFmtId="0" fontId="0" fillId="0" borderId="0" xfId="0" applyAlignment="1">
      <alignment horizontal="center" wrapText="1"/>
    </xf>
    <xf numFmtId="0" fontId="4" fillId="0" borderId="0" xfId="0" applyFont="1" applyFill="1" applyAlignment="1">
      <alignment horizontal="left" vertical="center"/>
    </xf>
    <xf numFmtId="0" fontId="4" fillId="0" borderId="0" xfId="0" applyFont="1" applyFill="1" applyAlignment="1">
      <alignment horizontal="left"/>
    </xf>
    <xf numFmtId="0" fontId="0" fillId="5" borderId="2" xfId="0" applyFill="1" applyBorder="1" applyAlignment="1">
      <alignment horizontal="center"/>
    </xf>
    <xf numFmtId="15" fontId="0" fillId="5" borderId="4" xfId="0" applyNumberFormat="1" applyFill="1" applyBorder="1" applyAlignment="1">
      <alignment horizontal="center" vertical="center"/>
    </xf>
    <xf numFmtId="0" fontId="0" fillId="5" borderId="4" xfId="0" applyFill="1" applyBorder="1" applyAlignment="1">
      <alignment horizontal="left" vertical="center" indent="1"/>
    </xf>
  </cellXfs>
  <cellStyles count="1">
    <cellStyle name="Normal" xfId="0" builtinId="0"/>
  </cellStyles>
  <dxfs count="20">
    <dxf>
      <fill>
        <patternFill patternType="solid">
          <fgColor indexed="64"/>
          <bgColor rgb="FFF9E7ED"/>
        </patternFill>
      </fill>
      <alignment horizontal="center" vertical="bottom" textRotation="0" wrapText="0" indent="0" justifyLastLine="0" shrinkToFit="0" readingOrder="0"/>
    </dxf>
    <dxf>
      <fill>
        <patternFill patternType="none">
          <fgColor indexed="64"/>
          <bgColor indexed="65"/>
        </patternFill>
      </fill>
    </dxf>
    <dxf>
      <fill>
        <patternFill patternType="solid">
          <fgColor indexed="64"/>
          <bgColor rgb="FFF9E7ED"/>
        </patternFill>
      </fill>
      <alignment horizontal="center" vertical="bottom" textRotation="0" wrapText="0" indent="0" justifyLastLine="0" shrinkToFit="0" readingOrder="0"/>
    </dxf>
    <dxf>
      <fill>
        <patternFill patternType="none">
          <fgColor indexed="64"/>
          <bgColor indexed="65"/>
        </patternFill>
      </fill>
    </dxf>
    <dxf>
      <numFmt numFmtId="0" formatCode="General"/>
      <fill>
        <patternFill patternType="solid">
          <fgColor indexed="64"/>
          <bgColor rgb="FFF9E7ED"/>
        </patternFill>
      </fill>
      <alignment horizontal="center" vertical="bottom" textRotation="0" wrapText="0" indent="0" justifyLastLine="0" shrinkToFit="0" readingOrder="0"/>
    </dxf>
    <dxf>
      <numFmt numFmtId="0" formatCode="General"/>
      <fill>
        <patternFill patternType="solid">
          <fgColor indexed="64"/>
          <bgColor rgb="FFF9E7ED"/>
        </patternFill>
      </fill>
      <alignment horizontal="center" vertical="bottom" textRotation="0" wrapText="0" indent="0" justifyLastLine="0" shrinkToFit="0" readingOrder="0"/>
    </dxf>
    <dxf>
      <numFmt numFmtId="0" formatCode="General"/>
      <fill>
        <patternFill patternType="solid">
          <fgColor indexed="64"/>
          <bgColor rgb="FFF9E7ED"/>
        </patternFill>
      </fill>
      <alignment horizontal="center" vertical="bottom" textRotation="0" wrapText="0" indent="0" justifyLastLine="0" shrinkToFit="0" readingOrder="0"/>
    </dxf>
    <dxf>
      <numFmt numFmtId="0" formatCode="General"/>
      <fill>
        <patternFill patternType="solid">
          <fgColor indexed="64"/>
          <bgColor rgb="FFF9E7ED"/>
        </patternFill>
      </fill>
      <alignment horizontal="center" vertical="bottom" textRotation="0" wrapText="0" indent="0" justifyLastLine="0" shrinkToFit="0" readingOrder="0"/>
    </dxf>
    <dxf>
      <numFmt numFmtId="0" formatCode="General"/>
      <fill>
        <patternFill patternType="solid">
          <fgColor indexed="64"/>
          <bgColor rgb="FFF9E7ED"/>
        </patternFill>
      </fill>
      <alignment horizontal="center" vertical="bottom" textRotation="0" wrapText="0" indent="0" justifyLastLine="0" shrinkToFit="0" readingOrder="0"/>
    </dxf>
    <dxf>
      <numFmt numFmtId="0" formatCode="General"/>
      <fill>
        <patternFill patternType="solid">
          <fgColor indexed="64"/>
          <bgColor rgb="FFF9E7ED"/>
        </patternFill>
      </fill>
      <alignment horizontal="center" vertical="bottom" textRotation="0" wrapText="0" indent="0" justifyLastLine="0" shrinkToFit="0" readingOrder="0"/>
    </dxf>
    <dxf>
      <fill>
        <patternFill patternType="solid">
          <fgColor indexed="64"/>
          <bgColor rgb="FFF9E7ED"/>
        </patternFill>
      </fill>
      <alignment horizontal="center" vertical="bottom" textRotation="0" wrapText="0" indent="0" justifyLastLine="0" shrinkToFit="0" readingOrder="0"/>
    </dxf>
    <dxf>
      <numFmt numFmtId="25" formatCode="hh:mm"/>
      <fill>
        <patternFill patternType="solid">
          <fgColor indexed="64"/>
          <bgColor rgb="FFF9E7ED"/>
        </patternFill>
      </fill>
    </dxf>
    <dxf>
      <fill>
        <patternFill patternType="solid">
          <fgColor indexed="64"/>
          <bgColor rgb="FFF9E7ED"/>
        </patternFill>
      </fill>
    </dxf>
    <dxf>
      <fill>
        <patternFill patternType="solid">
          <fgColor indexed="64"/>
          <bgColor rgb="FFF9E7ED"/>
        </patternFill>
      </fill>
      <alignment horizontal="center" vertical="bottom" textRotation="0" wrapText="0" indent="0" justifyLastLine="0" shrinkToFit="0" readingOrder="0"/>
    </dxf>
    <dxf>
      <fill>
        <patternFill patternType="solid">
          <fgColor indexed="64"/>
          <bgColor rgb="FFF9E7ED"/>
        </patternFill>
      </fill>
      <alignment horizontal="center" vertical="bottom" textRotation="0" wrapText="0" indent="0" justifyLastLine="0" shrinkToFit="0" readingOrder="0"/>
    </dxf>
    <dxf>
      <fill>
        <patternFill patternType="solid">
          <fgColor indexed="64"/>
          <bgColor rgb="FFF9E7ED"/>
        </patternFill>
      </fill>
      <alignment horizontal="center" vertical="bottom" textRotation="0" wrapText="0" indent="0" justifyLastLine="0" shrinkToFit="0" readingOrder="0"/>
    </dxf>
    <dxf>
      <numFmt numFmtId="3" formatCode="#,##0"/>
      <fill>
        <patternFill patternType="solid">
          <fgColor indexed="64"/>
          <bgColor rgb="FFF9E7ED"/>
        </patternFill>
      </fill>
      <alignment horizontal="center" vertical="bottom" textRotation="0" wrapText="0" indent="0" justifyLastLine="0" shrinkToFit="0" readingOrder="0"/>
    </dxf>
    <dxf>
      <numFmt numFmtId="3" formatCode="#,##0"/>
      <fill>
        <patternFill patternType="solid">
          <fgColor indexed="64"/>
          <bgColor rgb="FFF9E7ED"/>
        </patternFill>
      </fill>
      <alignment horizontal="center" vertical="bottom" textRotation="0" wrapText="0" indent="0" justifyLastLine="0" shrinkToFit="0" readingOrder="0"/>
    </dxf>
    <dxf>
      <fill>
        <patternFill patternType="solid">
          <fgColor indexed="64"/>
          <bgColor rgb="FFF9E7ED"/>
        </patternFill>
      </fill>
    </dxf>
    <dxf>
      <fill>
        <patternFill patternType="solid">
          <fgColor indexed="64"/>
          <bgColor rgb="FFF9E7ED"/>
        </patternFill>
      </fill>
    </dxf>
  </dxfs>
  <tableStyles count="0" defaultTableStyle="TableStyleMedium2" defaultPivotStyle="PivotStyleLight16"/>
  <colors>
    <mruColors>
      <color rgb="FFE187A5"/>
      <color rgb="FFE9D758"/>
      <color rgb="FF177E99"/>
      <color rgb="FF79D3EB"/>
      <color rgb="FFCC3366"/>
      <color rgb="FFF9E7ED"/>
      <color rgb="FF343333"/>
      <color rgb="FFD98324"/>
      <color rgb="FF607744"/>
      <color rgb="FFF0CD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'Edit Data'!$F$9</c:f>
          <c:strCache>
            <c:ptCount val="1"/>
            <c:pt idx="0">
              <c:v>Sales by Product</c:v>
            </c:pt>
          </c:strCache>
        </c:strRef>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802552826592041"/>
          <c:y val="0.19020520500916821"/>
          <c:w val="0.78544761375026795"/>
          <c:h val="0.69082927148365492"/>
        </c:manualLayout>
      </c:layout>
      <c:barChart>
        <c:barDir val="col"/>
        <c:grouping val="clustered"/>
        <c:varyColors val="0"/>
        <c:ser>
          <c:idx val="0"/>
          <c:order val="0"/>
          <c:tx>
            <c:strRef>
              <c:f>'Edit Data'!$G$14</c:f>
              <c:strCache>
                <c:ptCount val="1"/>
                <c:pt idx="0">
                  <c:v>Sales</c:v>
                </c:pt>
              </c:strCache>
            </c:strRef>
          </c:tx>
          <c:spPr>
            <a:solidFill>
              <a:srgbClr val="177E99"/>
            </a:solidFill>
            <a:ln>
              <a:noFill/>
            </a:ln>
            <a:effectLst>
              <a:outerShdw blurRad="50800" dist="38100" dir="2700000" algn="tl" rotWithShape="0">
                <a:prstClr val="black">
                  <a:alpha val="40000"/>
                </a:prstClr>
              </a:outerShdw>
            </a:effectLst>
          </c:spPr>
          <c:invertIfNegative val="0"/>
          <c:dLbls>
            <c:spPr>
              <a:noFill/>
              <a:ln>
                <a:noFill/>
              </a:ln>
              <a:effectLst/>
            </c:spPr>
            <c:txPr>
              <a:bodyPr rot="-5400000" spcFirstLastPara="1" vertOverflow="ellipsis" wrap="square" lIns="38100" tIns="19050" rIns="38100" bIns="19050" anchor="b" anchorCtr="1">
                <a:spAutoFit/>
              </a:bodyPr>
              <a:lstStyle/>
              <a:p>
                <a:pPr>
                  <a:defRPr sz="800" b="0" i="0" u="none" strike="noStrike" kern="1200" baseline="0">
                    <a:solidFill>
                      <a:schemeClr val="tx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'Edit Data'!$F$15:$F$19</c:f>
              <c:strCache>
                <c:ptCount val="5"/>
                <c:pt idx="0">
                  <c:v>Product 1</c:v>
                </c:pt>
                <c:pt idx="1">
                  <c:v>Product 2</c:v>
                </c:pt>
                <c:pt idx="2">
                  <c:v>Product 3</c:v>
                </c:pt>
                <c:pt idx="3">
                  <c:v>Product 4</c:v>
                </c:pt>
                <c:pt idx="4">
                  <c:v>Product 5</c:v>
                </c:pt>
              </c:strCache>
            </c:strRef>
          </c:cat>
          <c:val>
            <c:numRef>
              <c:f>'Edit Data'!$G$15:$G$19</c:f>
              <c:numCache>
                <c:formatCode>#,##0</c:formatCode>
                <c:ptCount val="5"/>
                <c:pt idx="0">
                  <c:v>38000</c:v>
                </c:pt>
                <c:pt idx="1">
                  <c:v>26000</c:v>
                </c:pt>
                <c:pt idx="2">
                  <c:v>22000</c:v>
                </c:pt>
                <c:pt idx="3">
                  <c:v>16000</c:v>
                </c:pt>
                <c:pt idx="4">
                  <c:v>5000</c:v>
                </c:pt>
              </c:numCache>
            </c:numRef>
          </c:val>
          <c:extLst>
            <c:ext xmlns:c16="http://schemas.microsoft.com/office/drawing/2014/chart" uri="{C3380CC4-5D6E-409C-BE32-E72D297353CC}">
              <c16:uniqueId val="{00000000-142E-43B6-88C0-AB1726DCC21C}"/>
            </c:ext>
          </c:extLst>
        </c:ser>
        <c:dLbls>
          <c:showLegendKey val="0"/>
          <c:showVal val="0"/>
          <c:showCatName val="0"/>
          <c:showSerName val="0"/>
          <c:showPercent val="0"/>
          <c:showBubbleSize val="0"/>
        </c:dLbls>
        <c:gapWidth val="35"/>
        <c:overlap val="-100"/>
        <c:axId val="34641472"/>
        <c:axId val="34640640"/>
      </c:barChart>
      <c:scatterChart>
        <c:scatterStyle val="lineMarker"/>
        <c:varyColors val="0"/>
        <c:ser>
          <c:idx val="1"/>
          <c:order val="1"/>
          <c:tx>
            <c:strRef>
              <c:f>'Edit Data'!$H$14</c:f>
              <c:strCache>
                <c:ptCount val="1"/>
                <c:pt idx="0">
                  <c:v>Target</c:v>
                </c:pt>
              </c:strCache>
            </c:strRef>
          </c:tx>
          <c:spPr>
            <a:ln w="25400" cap="rnd">
              <a:noFill/>
              <a:round/>
            </a:ln>
            <a:effectLst/>
          </c:spPr>
          <c:marker>
            <c:symbol val="dash"/>
            <c:size val="31"/>
            <c:spPr>
              <a:solidFill>
                <a:schemeClr val="tx1"/>
              </a:solidFill>
              <a:ln w="0">
                <a:solidFill>
                  <a:schemeClr val="tx1"/>
                </a:solidFill>
              </a:ln>
              <a:effectLst/>
            </c:spPr>
          </c:marker>
          <c:xVal>
            <c:strRef>
              <c:f>'Edit Data'!$F$15:$F$19</c:f>
              <c:strCache>
                <c:ptCount val="5"/>
                <c:pt idx="0">
                  <c:v>Product 1</c:v>
                </c:pt>
                <c:pt idx="1">
                  <c:v>Product 2</c:v>
                </c:pt>
                <c:pt idx="2">
                  <c:v>Product 3</c:v>
                </c:pt>
                <c:pt idx="3">
                  <c:v>Product 4</c:v>
                </c:pt>
                <c:pt idx="4">
                  <c:v>Product 5</c:v>
                </c:pt>
              </c:strCache>
            </c:strRef>
          </c:xVal>
          <c:yVal>
            <c:numRef>
              <c:f>'Edit Data'!$H$15:$H$19</c:f>
              <c:numCache>
                <c:formatCode>#,##0</c:formatCode>
                <c:ptCount val="5"/>
                <c:pt idx="0">
                  <c:v>37000</c:v>
                </c:pt>
                <c:pt idx="1">
                  <c:v>25000</c:v>
                </c:pt>
                <c:pt idx="2">
                  <c:v>20000</c:v>
                </c:pt>
                <c:pt idx="3">
                  <c:v>20000</c:v>
                </c:pt>
                <c:pt idx="4">
                  <c:v>10000</c:v>
                </c:pt>
              </c:numCache>
            </c:numRef>
          </c:yVal>
          <c:smooth val="0"/>
          <c:extLst>
            <c:ext xmlns:c16="http://schemas.microsoft.com/office/drawing/2014/chart" uri="{C3380CC4-5D6E-409C-BE32-E72D297353CC}">
              <c16:uniqueId val="{00000001-142E-43B6-88C0-AB1726DCC21C}"/>
            </c:ext>
          </c:extLst>
        </c:ser>
        <c:dLbls>
          <c:showLegendKey val="0"/>
          <c:showVal val="0"/>
          <c:showCatName val="0"/>
          <c:showSerName val="0"/>
          <c:showPercent val="0"/>
          <c:showBubbleSize val="0"/>
        </c:dLbls>
        <c:axId val="34641472"/>
        <c:axId val="34640640"/>
      </c:scatterChart>
      <c:catAx>
        <c:axId val="34641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640640"/>
        <c:crosses val="autoZero"/>
        <c:auto val="1"/>
        <c:lblAlgn val="ctr"/>
        <c:lblOffset val="100"/>
        <c:noMultiLvlLbl val="0"/>
      </c:catAx>
      <c:valAx>
        <c:axId val="346406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641472"/>
        <c:crosses val="autoZero"/>
        <c:crossBetween val="between"/>
      </c:valAx>
      <c:spPr>
        <a:noFill/>
        <a:ln>
          <a:solidFill>
            <a:schemeClr val="lt1">
              <a:shade val="50000"/>
            </a:schemeClr>
          </a:solidFill>
        </a:ln>
        <a:effectLst/>
      </c:spPr>
    </c:plotArea>
    <c:legend>
      <c:legendPos val="t"/>
      <c:layout>
        <c:manualLayout>
          <c:xMode val="edge"/>
          <c:yMode val="edge"/>
          <c:x val="0.70571320968984841"/>
          <c:y val="5.6871817836389206E-2"/>
          <c:w val="0.21844848864090666"/>
          <c:h val="8.6539102176096186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4127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'Edit Data'!$K$9</c:f>
          <c:strCache>
            <c:ptCount val="1"/>
            <c:pt idx="0">
              <c:v>Repeat Calls</c:v>
            </c:pt>
          </c:strCache>
        </c:strRef>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standard"/>
        <c:varyColors val="0"/>
        <c:ser>
          <c:idx val="0"/>
          <c:order val="0"/>
          <c:tx>
            <c:strRef>
              <c:f>'Edit Data'!$L$14</c:f>
              <c:strCache>
                <c:ptCount val="1"/>
                <c:pt idx="0">
                  <c:v>Number</c:v>
                </c:pt>
              </c:strCache>
            </c:strRef>
          </c:tx>
          <c:spPr>
            <a:solidFill>
              <a:srgbClr val="F0CDA6"/>
            </a:solidFill>
            <a:ln w="41275">
              <a:solidFill>
                <a:srgbClr val="D98324"/>
              </a:solidFill>
            </a:ln>
            <a:effectLst/>
          </c:spPr>
          <c:cat>
            <c:numRef>
              <c:f>'Edit Data'!$K$15:$K$45</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'Edit Data'!$L$15:$L$45</c:f>
              <c:numCache>
                <c:formatCode>General</c:formatCode>
                <c:ptCount val="31"/>
                <c:pt idx="0">
                  <c:v>24</c:v>
                </c:pt>
                <c:pt idx="1">
                  <c:v>29</c:v>
                </c:pt>
                <c:pt idx="2">
                  <c:v>17</c:v>
                </c:pt>
                <c:pt idx="3">
                  <c:v>21</c:v>
                </c:pt>
                <c:pt idx="4">
                  <c:v>28</c:v>
                </c:pt>
                <c:pt idx="5">
                  <c:v>32</c:v>
                </c:pt>
                <c:pt idx="6">
                  <c:v>29</c:v>
                </c:pt>
                <c:pt idx="7">
                  <c:v>27</c:v>
                </c:pt>
                <c:pt idx="8">
                  <c:v>18</c:v>
                </c:pt>
                <c:pt idx="9">
                  <c:v>23</c:v>
                </c:pt>
                <c:pt idx="10">
                  <c:v>32</c:v>
                </c:pt>
                <c:pt idx="11">
                  <c:v>29</c:v>
                </c:pt>
                <c:pt idx="12">
                  <c:v>16</c:v>
                </c:pt>
                <c:pt idx="13">
                  <c:v>28</c:v>
                </c:pt>
                <c:pt idx="14">
                  <c:v>29</c:v>
                </c:pt>
                <c:pt idx="15">
                  <c:v>20</c:v>
                </c:pt>
                <c:pt idx="16">
                  <c:v>25</c:v>
                </c:pt>
                <c:pt idx="17">
                  <c:v>23</c:v>
                </c:pt>
                <c:pt idx="18">
                  <c:v>26</c:v>
                </c:pt>
                <c:pt idx="19">
                  <c:v>21</c:v>
                </c:pt>
                <c:pt idx="20">
                  <c:v>16</c:v>
                </c:pt>
                <c:pt idx="21">
                  <c:v>26</c:v>
                </c:pt>
                <c:pt idx="22">
                  <c:v>31</c:v>
                </c:pt>
                <c:pt idx="23">
                  <c:v>26</c:v>
                </c:pt>
                <c:pt idx="24">
                  <c:v>24</c:v>
                </c:pt>
                <c:pt idx="25">
                  <c:v>18</c:v>
                </c:pt>
                <c:pt idx="26">
                  <c:v>26</c:v>
                </c:pt>
                <c:pt idx="27">
                  <c:v>21</c:v>
                </c:pt>
                <c:pt idx="28">
                  <c:v>31</c:v>
                </c:pt>
                <c:pt idx="29">
                  <c:v>18</c:v>
                </c:pt>
                <c:pt idx="30">
                  <c:v>22</c:v>
                </c:pt>
              </c:numCache>
            </c:numRef>
          </c:val>
          <c:extLst>
            <c:ext xmlns:c16="http://schemas.microsoft.com/office/drawing/2014/chart" uri="{C3380CC4-5D6E-409C-BE32-E72D297353CC}">
              <c16:uniqueId val="{00000000-9BEF-41A6-9AC0-C573B5CABEA8}"/>
            </c:ext>
          </c:extLst>
        </c:ser>
        <c:dLbls>
          <c:showLegendKey val="0"/>
          <c:showVal val="0"/>
          <c:showCatName val="0"/>
          <c:showSerName val="0"/>
          <c:showPercent val="0"/>
          <c:showBubbleSize val="0"/>
        </c:dLbls>
        <c:axId val="127161568"/>
        <c:axId val="127155744"/>
      </c:areaChart>
      <c:catAx>
        <c:axId val="12716156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127155744"/>
        <c:crosses val="autoZero"/>
        <c:auto val="1"/>
        <c:lblAlgn val="ctr"/>
        <c:lblOffset val="100"/>
        <c:noMultiLvlLbl val="0"/>
      </c:catAx>
      <c:valAx>
        <c:axId val="1271557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7161568"/>
        <c:crosses val="autoZero"/>
        <c:crossBetween val="midCat"/>
      </c:valAx>
      <c:spPr>
        <a:noFill/>
        <a:ln>
          <a:solidFill>
            <a:schemeClr val="lt1">
              <a:shade val="50000"/>
            </a:schemeClr>
          </a:solidFill>
        </a:ln>
        <a:effectLst/>
      </c:spPr>
    </c:plotArea>
    <c:plotVisOnly val="1"/>
    <c:dispBlanksAs val="zero"/>
    <c:showDLblsOverMax val="0"/>
  </c:chart>
  <c:spPr>
    <a:solidFill>
      <a:schemeClr val="bg1"/>
    </a:solidFill>
    <a:ln w="4127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'Edit Data'!$O$9</c:f>
          <c:strCache>
            <c:ptCount val="1"/>
            <c:pt idx="0">
              <c:v>Contacts Per Day</c:v>
            </c:pt>
          </c:strCache>
        </c:strRef>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'Edit Data'!$P$14</c:f>
              <c:strCache>
                <c:ptCount val="1"/>
                <c:pt idx="0">
                  <c:v>Mon</c:v>
                </c:pt>
              </c:strCache>
            </c:strRef>
          </c:tx>
          <c:spPr>
            <a:ln w="15875" cap="rnd">
              <a:solidFill>
                <a:schemeClr val="accent1"/>
              </a:solidFill>
              <a:round/>
            </a:ln>
            <a:effectLst/>
          </c:spPr>
          <c:marker>
            <c:symbol val="none"/>
          </c:marker>
          <c:cat>
            <c:numRef>
              <c:f>'Edit Data'!$O$15:$O$62</c:f>
              <c:numCache>
                <c:formatCode>h:mm</c:formatCode>
                <c:ptCount val="48"/>
                <c:pt idx="0">
                  <c:v>0</c:v>
                </c:pt>
                <c:pt idx="1">
                  <c:v>2.0833333333333332E-2</c:v>
                </c:pt>
                <c:pt idx="2">
                  <c:v>4.1666666666666664E-2</c:v>
                </c:pt>
                <c:pt idx="3">
                  <c:v>6.25E-2</c:v>
                </c:pt>
                <c:pt idx="4">
                  <c:v>8.3333333333333301E-2</c:v>
                </c:pt>
                <c:pt idx="5">
                  <c:v>0.104166666666667</c:v>
                </c:pt>
                <c:pt idx="6">
                  <c:v>0.125</c:v>
                </c:pt>
                <c:pt idx="7">
                  <c:v>0.14583333333333301</c:v>
                </c:pt>
                <c:pt idx="8">
                  <c:v>0.16666666666666699</c:v>
                </c:pt>
                <c:pt idx="9">
                  <c:v>0.1875</c:v>
                </c:pt>
                <c:pt idx="10">
                  <c:v>0.20833333333333301</c:v>
                </c:pt>
                <c:pt idx="11">
                  <c:v>0.22916666666666699</c:v>
                </c:pt>
                <c:pt idx="12">
                  <c:v>0.25</c:v>
                </c:pt>
                <c:pt idx="13">
                  <c:v>0.27083333333333298</c:v>
                </c:pt>
                <c:pt idx="14">
                  <c:v>0.29166666666666702</c:v>
                </c:pt>
                <c:pt idx="15">
                  <c:v>0.3125</c:v>
                </c:pt>
                <c:pt idx="16">
                  <c:v>0.33333333333333298</c:v>
                </c:pt>
                <c:pt idx="17">
                  <c:v>0.35416666666666702</c:v>
                </c:pt>
                <c:pt idx="18">
                  <c:v>0.375</c:v>
                </c:pt>
                <c:pt idx="19">
                  <c:v>0.39583333333333298</c:v>
                </c:pt>
                <c:pt idx="20">
                  <c:v>0.41666666666666702</c:v>
                </c:pt>
                <c:pt idx="21">
                  <c:v>0.4375</c:v>
                </c:pt>
                <c:pt idx="22">
                  <c:v>0.45833333333333298</c:v>
                </c:pt>
                <c:pt idx="23">
                  <c:v>0.47916666666666702</c:v>
                </c:pt>
                <c:pt idx="24">
                  <c:v>0.5</c:v>
                </c:pt>
                <c:pt idx="25">
                  <c:v>0.52083333333333304</c:v>
                </c:pt>
                <c:pt idx="26">
                  <c:v>0.54166666666666696</c:v>
                </c:pt>
                <c:pt idx="27">
                  <c:v>0.5625</c:v>
                </c:pt>
                <c:pt idx="28">
                  <c:v>0.58333333333333304</c:v>
                </c:pt>
                <c:pt idx="29">
                  <c:v>0.60416666666666696</c:v>
                </c:pt>
                <c:pt idx="30">
                  <c:v>0.625</c:v>
                </c:pt>
                <c:pt idx="31">
                  <c:v>0.64583333333333304</c:v>
                </c:pt>
                <c:pt idx="32">
                  <c:v>0.66666666666666696</c:v>
                </c:pt>
                <c:pt idx="33">
                  <c:v>0.6875</c:v>
                </c:pt>
                <c:pt idx="34">
                  <c:v>0.70833333333333304</c:v>
                </c:pt>
                <c:pt idx="35">
                  <c:v>0.72916666666666696</c:v>
                </c:pt>
                <c:pt idx="36">
                  <c:v>0.75</c:v>
                </c:pt>
                <c:pt idx="37">
                  <c:v>0.77083333333333304</c:v>
                </c:pt>
                <c:pt idx="38">
                  <c:v>0.79166666666666696</c:v>
                </c:pt>
                <c:pt idx="39">
                  <c:v>0.8125</c:v>
                </c:pt>
                <c:pt idx="40">
                  <c:v>0.83333333333333304</c:v>
                </c:pt>
                <c:pt idx="41">
                  <c:v>0.85416666666666696</c:v>
                </c:pt>
                <c:pt idx="42">
                  <c:v>0.875</c:v>
                </c:pt>
                <c:pt idx="43">
                  <c:v>0.89583333333333304</c:v>
                </c:pt>
                <c:pt idx="44">
                  <c:v>0.91666666666666696</c:v>
                </c:pt>
                <c:pt idx="45">
                  <c:v>0.9375</c:v>
                </c:pt>
                <c:pt idx="46">
                  <c:v>0.95833333333333304</c:v>
                </c:pt>
                <c:pt idx="47">
                  <c:v>0.97916666666666696</c:v>
                </c:pt>
              </c:numCache>
            </c:numRef>
          </c:cat>
          <c:val>
            <c:numRef>
              <c:f>'Edit Data'!$P$15:$P$62</c:f>
              <c:numCache>
                <c:formatCode>General</c:formatCode>
                <c:ptCount val="48"/>
                <c:pt idx="0">
                  <c:v>20</c:v>
                </c:pt>
                <c:pt idx="1">
                  <c:v>41</c:v>
                </c:pt>
                <c:pt idx="2">
                  <c:v>50</c:v>
                </c:pt>
                <c:pt idx="3">
                  <c:v>51</c:v>
                </c:pt>
                <c:pt idx="4">
                  <c:v>55</c:v>
                </c:pt>
                <c:pt idx="5">
                  <c:v>62</c:v>
                </c:pt>
                <c:pt idx="6">
                  <c:v>65</c:v>
                </c:pt>
                <c:pt idx="7">
                  <c:v>69</c:v>
                </c:pt>
                <c:pt idx="8">
                  <c:v>70</c:v>
                </c:pt>
                <c:pt idx="9">
                  <c:v>65</c:v>
                </c:pt>
                <c:pt idx="10">
                  <c:v>60</c:v>
                </c:pt>
                <c:pt idx="11">
                  <c:v>60</c:v>
                </c:pt>
                <c:pt idx="12">
                  <c:v>60</c:v>
                </c:pt>
                <c:pt idx="13">
                  <c:v>55</c:v>
                </c:pt>
                <c:pt idx="14">
                  <c:v>55</c:v>
                </c:pt>
                <c:pt idx="15">
                  <c:v>54</c:v>
                </c:pt>
                <c:pt idx="16">
                  <c:v>50</c:v>
                </c:pt>
                <c:pt idx="17">
                  <c:v>51</c:v>
                </c:pt>
                <c:pt idx="18">
                  <c:v>62</c:v>
                </c:pt>
                <c:pt idx="19">
                  <c:v>62</c:v>
                </c:pt>
                <c:pt idx="20">
                  <c:v>60</c:v>
                </c:pt>
                <c:pt idx="21">
                  <c:v>59</c:v>
                </c:pt>
                <c:pt idx="22">
                  <c:v>58</c:v>
                </c:pt>
                <c:pt idx="23">
                  <c:v>57</c:v>
                </c:pt>
                <c:pt idx="24">
                  <c:v>55</c:v>
                </c:pt>
                <c:pt idx="25">
                  <c:v>54</c:v>
                </c:pt>
                <c:pt idx="26">
                  <c:v>50</c:v>
                </c:pt>
                <c:pt idx="27">
                  <c:v>50</c:v>
                </c:pt>
                <c:pt idx="28">
                  <c:v>50</c:v>
                </c:pt>
                <c:pt idx="29">
                  <c:v>50</c:v>
                </c:pt>
                <c:pt idx="30">
                  <c:v>66</c:v>
                </c:pt>
                <c:pt idx="31">
                  <c:v>40</c:v>
                </c:pt>
                <c:pt idx="32">
                  <c:v>40</c:v>
                </c:pt>
                <c:pt idx="33">
                  <c:v>30</c:v>
                </c:pt>
                <c:pt idx="34">
                  <c:v>25</c:v>
                </c:pt>
                <c:pt idx="35">
                  <c:v>25</c:v>
                </c:pt>
                <c:pt idx="36">
                  <c:v>25</c:v>
                </c:pt>
                <c:pt idx="37">
                  <c:v>25</c:v>
                </c:pt>
                <c:pt idx="38">
                  <c:v>25</c:v>
                </c:pt>
                <c:pt idx="39">
                  <c:v>20</c:v>
                </c:pt>
                <c:pt idx="40">
                  <c:v>20</c:v>
                </c:pt>
                <c:pt idx="41">
                  <c:v>20</c:v>
                </c:pt>
                <c:pt idx="42">
                  <c:v>20</c:v>
                </c:pt>
                <c:pt idx="43">
                  <c:v>19</c:v>
                </c:pt>
                <c:pt idx="44">
                  <c:v>10</c:v>
                </c:pt>
                <c:pt idx="45">
                  <c:v>10</c:v>
                </c:pt>
                <c:pt idx="46">
                  <c:v>10</c:v>
                </c:pt>
                <c:pt idx="47">
                  <c:v>10</c:v>
                </c:pt>
              </c:numCache>
            </c:numRef>
          </c:val>
          <c:smooth val="0"/>
          <c:extLst>
            <c:ext xmlns:c16="http://schemas.microsoft.com/office/drawing/2014/chart" uri="{C3380CC4-5D6E-409C-BE32-E72D297353CC}">
              <c16:uniqueId val="{00000000-28A9-4B1D-B7D9-F7D9924D7932}"/>
            </c:ext>
          </c:extLst>
        </c:ser>
        <c:ser>
          <c:idx val="1"/>
          <c:order val="1"/>
          <c:tx>
            <c:strRef>
              <c:f>'Edit Data'!$Q$14</c:f>
              <c:strCache>
                <c:ptCount val="1"/>
                <c:pt idx="0">
                  <c:v>Tues</c:v>
                </c:pt>
              </c:strCache>
            </c:strRef>
          </c:tx>
          <c:spPr>
            <a:ln w="15875" cap="rnd">
              <a:solidFill>
                <a:schemeClr val="accent2"/>
              </a:solidFill>
              <a:round/>
            </a:ln>
            <a:effectLst/>
          </c:spPr>
          <c:marker>
            <c:symbol val="none"/>
          </c:marker>
          <c:cat>
            <c:numRef>
              <c:f>'Edit Data'!$O$15:$O$62</c:f>
              <c:numCache>
                <c:formatCode>h:mm</c:formatCode>
                <c:ptCount val="48"/>
                <c:pt idx="0">
                  <c:v>0</c:v>
                </c:pt>
                <c:pt idx="1">
                  <c:v>2.0833333333333332E-2</c:v>
                </c:pt>
                <c:pt idx="2">
                  <c:v>4.1666666666666664E-2</c:v>
                </c:pt>
                <c:pt idx="3">
                  <c:v>6.25E-2</c:v>
                </c:pt>
                <c:pt idx="4">
                  <c:v>8.3333333333333301E-2</c:v>
                </c:pt>
                <c:pt idx="5">
                  <c:v>0.104166666666667</c:v>
                </c:pt>
                <c:pt idx="6">
                  <c:v>0.125</c:v>
                </c:pt>
                <c:pt idx="7">
                  <c:v>0.14583333333333301</c:v>
                </c:pt>
                <c:pt idx="8">
                  <c:v>0.16666666666666699</c:v>
                </c:pt>
                <c:pt idx="9">
                  <c:v>0.1875</c:v>
                </c:pt>
                <c:pt idx="10">
                  <c:v>0.20833333333333301</c:v>
                </c:pt>
                <c:pt idx="11">
                  <c:v>0.22916666666666699</c:v>
                </c:pt>
                <c:pt idx="12">
                  <c:v>0.25</c:v>
                </c:pt>
                <c:pt idx="13">
                  <c:v>0.27083333333333298</c:v>
                </c:pt>
                <c:pt idx="14">
                  <c:v>0.29166666666666702</c:v>
                </c:pt>
                <c:pt idx="15">
                  <c:v>0.3125</c:v>
                </c:pt>
                <c:pt idx="16">
                  <c:v>0.33333333333333298</c:v>
                </c:pt>
                <c:pt idx="17">
                  <c:v>0.35416666666666702</c:v>
                </c:pt>
                <c:pt idx="18">
                  <c:v>0.375</c:v>
                </c:pt>
                <c:pt idx="19">
                  <c:v>0.39583333333333298</c:v>
                </c:pt>
                <c:pt idx="20">
                  <c:v>0.41666666666666702</c:v>
                </c:pt>
                <c:pt idx="21">
                  <c:v>0.4375</c:v>
                </c:pt>
                <c:pt idx="22">
                  <c:v>0.45833333333333298</c:v>
                </c:pt>
                <c:pt idx="23">
                  <c:v>0.47916666666666702</c:v>
                </c:pt>
                <c:pt idx="24">
                  <c:v>0.5</c:v>
                </c:pt>
                <c:pt idx="25">
                  <c:v>0.52083333333333304</c:v>
                </c:pt>
                <c:pt idx="26">
                  <c:v>0.54166666666666696</c:v>
                </c:pt>
                <c:pt idx="27">
                  <c:v>0.5625</c:v>
                </c:pt>
                <c:pt idx="28">
                  <c:v>0.58333333333333304</c:v>
                </c:pt>
                <c:pt idx="29">
                  <c:v>0.60416666666666696</c:v>
                </c:pt>
                <c:pt idx="30">
                  <c:v>0.625</c:v>
                </c:pt>
                <c:pt idx="31">
                  <c:v>0.64583333333333304</c:v>
                </c:pt>
                <c:pt idx="32">
                  <c:v>0.66666666666666696</c:v>
                </c:pt>
                <c:pt idx="33">
                  <c:v>0.6875</c:v>
                </c:pt>
                <c:pt idx="34">
                  <c:v>0.70833333333333304</c:v>
                </c:pt>
                <c:pt idx="35">
                  <c:v>0.72916666666666696</c:v>
                </c:pt>
                <c:pt idx="36">
                  <c:v>0.75</c:v>
                </c:pt>
                <c:pt idx="37">
                  <c:v>0.77083333333333304</c:v>
                </c:pt>
                <c:pt idx="38">
                  <c:v>0.79166666666666696</c:v>
                </c:pt>
                <c:pt idx="39">
                  <c:v>0.8125</c:v>
                </c:pt>
                <c:pt idx="40">
                  <c:v>0.83333333333333304</c:v>
                </c:pt>
                <c:pt idx="41">
                  <c:v>0.85416666666666696</c:v>
                </c:pt>
                <c:pt idx="42">
                  <c:v>0.875</c:v>
                </c:pt>
                <c:pt idx="43">
                  <c:v>0.89583333333333304</c:v>
                </c:pt>
                <c:pt idx="44">
                  <c:v>0.91666666666666696</c:v>
                </c:pt>
                <c:pt idx="45">
                  <c:v>0.9375</c:v>
                </c:pt>
                <c:pt idx="46">
                  <c:v>0.95833333333333304</c:v>
                </c:pt>
                <c:pt idx="47">
                  <c:v>0.97916666666666696</c:v>
                </c:pt>
              </c:numCache>
            </c:numRef>
          </c:cat>
          <c:val>
            <c:numRef>
              <c:f>'Edit Data'!$Q$15:$Q$62</c:f>
              <c:numCache>
                <c:formatCode>General</c:formatCode>
                <c:ptCount val="48"/>
                <c:pt idx="0">
                  <c:v>19</c:v>
                </c:pt>
                <c:pt idx="1">
                  <c:v>21</c:v>
                </c:pt>
                <c:pt idx="2">
                  <c:v>46</c:v>
                </c:pt>
                <c:pt idx="3">
                  <c:v>52</c:v>
                </c:pt>
                <c:pt idx="4">
                  <c:v>54</c:v>
                </c:pt>
                <c:pt idx="5">
                  <c:v>57</c:v>
                </c:pt>
                <c:pt idx="6">
                  <c:v>63</c:v>
                </c:pt>
                <c:pt idx="7">
                  <c:v>66</c:v>
                </c:pt>
                <c:pt idx="8">
                  <c:v>67</c:v>
                </c:pt>
                <c:pt idx="9">
                  <c:v>68</c:v>
                </c:pt>
                <c:pt idx="10">
                  <c:v>68</c:v>
                </c:pt>
                <c:pt idx="11">
                  <c:v>64</c:v>
                </c:pt>
                <c:pt idx="12">
                  <c:v>56</c:v>
                </c:pt>
                <c:pt idx="13">
                  <c:v>56</c:v>
                </c:pt>
                <c:pt idx="14">
                  <c:v>54</c:v>
                </c:pt>
                <c:pt idx="15">
                  <c:v>50</c:v>
                </c:pt>
                <c:pt idx="16">
                  <c:v>47</c:v>
                </c:pt>
                <c:pt idx="17">
                  <c:v>49</c:v>
                </c:pt>
                <c:pt idx="18">
                  <c:v>61</c:v>
                </c:pt>
                <c:pt idx="19">
                  <c:v>93</c:v>
                </c:pt>
                <c:pt idx="20">
                  <c:v>93</c:v>
                </c:pt>
                <c:pt idx="21">
                  <c:v>90</c:v>
                </c:pt>
                <c:pt idx="22">
                  <c:v>89</c:v>
                </c:pt>
                <c:pt idx="23">
                  <c:v>87</c:v>
                </c:pt>
                <c:pt idx="24">
                  <c:v>86</c:v>
                </c:pt>
                <c:pt idx="25">
                  <c:v>54</c:v>
                </c:pt>
                <c:pt idx="26">
                  <c:v>48</c:v>
                </c:pt>
                <c:pt idx="27">
                  <c:v>48</c:v>
                </c:pt>
                <c:pt idx="28">
                  <c:v>49</c:v>
                </c:pt>
                <c:pt idx="29">
                  <c:v>49</c:v>
                </c:pt>
                <c:pt idx="30">
                  <c:v>98</c:v>
                </c:pt>
                <c:pt idx="31">
                  <c:v>38</c:v>
                </c:pt>
                <c:pt idx="32">
                  <c:v>38</c:v>
                </c:pt>
                <c:pt idx="33">
                  <c:v>21</c:v>
                </c:pt>
                <c:pt idx="34">
                  <c:v>21</c:v>
                </c:pt>
                <c:pt idx="35">
                  <c:v>21</c:v>
                </c:pt>
                <c:pt idx="36">
                  <c:v>21</c:v>
                </c:pt>
                <c:pt idx="37">
                  <c:v>21</c:v>
                </c:pt>
                <c:pt idx="38">
                  <c:v>21</c:v>
                </c:pt>
                <c:pt idx="39">
                  <c:v>18</c:v>
                </c:pt>
                <c:pt idx="40">
                  <c:v>18</c:v>
                </c:pt>
                <c:pt idx="41">
                  <c:v>18</c:v>
                </c:pt>
                <c:pt idx="42">
                  <c:v>18</c:v>
                </c:pt>
                <c:pt idx="43">
                  <c:v>6</c:v>
                </c:pt>
                <c:pt idx="44">
                  <c:v>5</c:v>
                </c:pt>
                <c:pt idx="45">
                  <c:v>5</c:v>
                </c:pt>
                <c:pt idx="46">
                  <c:v>5</c:v>
                </c:pt>
                <c:pt idx="47">
                  <c:v>5</c:v>
                </c:pt>
              </c:numCache>
            </c:numRef>
          </c:val>
          <c:smooth val="0"/>
          <c:extLst>
            <c:ext xmlns:c16="http://schemas.microsoft.com/office/drawing/2014/chart" uri="{C3380CC4-5D6E-409C-BE32-E72D297353CC}">
              <c16:uniqueId val="{00000001-28A9-4B1D-B7D9-F7D9924D7932}"/>
            </c:ext>
          </c:extLst>
        </c:ser>
        <c:ser>
          <c:idx val="2"/>
          <c:order val="2"/>
          <c:tx>
            <c:strRef>
              <c:f>'Edit Data'!$R$14</c:f>
              <c:strCache>
                <c:ptCount val="1"/>
                <c:pt idx="0">
                  <c:v>Weds</c:v>
                </c:pt>
              </c:strCache>
            </c:strRef>
          </c:tx>
          <c:spPr>
            <a:ln w="15875" cap="rnd">
              <a:solidFill>
                <a:schemeClr val="accent3"/>
              </a:solidFill>
              <a:round/>
            </a:ln>
            <a:effectLst/>
          </c:spPr>
          <c:marker>
            <c:symbol val="none"/>
          </c:marker>
          <c:cat>
            <c:numRef>
              <c:f>'Edit Data'!$O$15:$O$62</c:f>
              <c:numCache>
                <c:formatCode>h:mm</c:formatCode>
                <c:ptCount val="48"/>
                <c:pt idx="0">
                  <c:v>0</c:v>
                </c:pt>
                <c:pt idx="1">
                  <c:v>2.0833333333333332E-2</c:v>
                </c:pt>
                <c:pt idx="2">
                  <c:v>4.1666666666666664E-2</c:v>
                </c:pt>
                <c:pt idx="3">
                  <c:v>6.25E-2</c:v>
                </c:pt>
                <c:pt idx="4">
                  <c:v>8.3333333333333301E-2</c:v>
                </c:pt>
                <c:pt idx="5">
                  <c:v>0.104166666666667</c:v>
                </c:pt>
                <c:pt idx="6">
                  <c:v>0.125</c:v>
                </c:pt>
                <c:pt idx="7">
                  <c:v>0.14583333333333301</c:v>
                </c:pt>
                <c:pt idx="8">
                  <c:v>0.16666666666666699</c:v>
                </c:pt>
                <c:pt idx="9">
                  <c:v>0.1875</c:v>
                </c:pt>
                <c:pt idx="10">
                  <c:v>0.20833333333333301</c:v>
                </c:pt>
                <c:pt idx="11">
                  <c:v>0.22916666666666699</c:v>
                </c:pt>
                <c:pt idx="12">
                  <c:v>0.25</c:v>
                </c:pt>
                <c:pt idx="13">
                  <c:v>0.27083333333333298</c:v>
                </c:pt>
                <c:pt idx="14">
                  <c:v>0.29166666666666702</c:v>
                </c:pt>
                <c:pt idx="15">
                  <c:v>0.3125</c:v>
                </c:pt>
                <c:pt idx="16">
                  <c:v>0.33333333333333298</c:v>
                </c:pt>
                <c:pt idx="17">
                  <c:v>0.35416666666666702</c:v>
                </c:pt>
                <c:pt idx="18">
                  <c:v>0.375</c:v>
                </c:pt>
                <c:pt idx="19">
                  <c:v>0.39583333333333298</c:v>
                </c:pt>
                <c:pt idx="20">
                  <c:v>0.41666666666666702</c:v>
                </c:pt>
                <c:pt idx="21">
                  <c:v>0.4375</c:v>
                </c:pt>
                <c:pt idx="22">
                  <c:v>0.45833333333333298</c:v>
                </c:pt>
                <c:pt idx="23">
                  <c:v>0.47916666666666702</c:v>
                </c:pt>
                <c:pt idx="24">
                  <c:v>0.5</c:v>
                </c:pt>
                <c:pt idx="25">
                  <c:v>0.52083333333333304</c:v>
                </c:pt>
                <c:pt idx="26">
                  <c:v>0.54166666666666696</c:v>
                </c:pt>
                <c:pt idx="27">
                  <c:v>0.5625</c:v>
                </c:pt>
                <c:pt idx="28">
                  <c:v>0.58333333333333304</c:v>
                </c:pt>
                <c:pt idx="29">
                  <c:v>0.60416666666666696</c:v>
                </c:pt>
                <c:pt idx="30">
                  <c:v>0.625</c:v>
                </c:pt>
                <c:pt idx="31">
                  <c:v>0.64583333333333304</c:v>
                </c:pt>
                <c:pt idx="32">
                  <c:v>0.66666666666666696</c:v>
                </c:pt>
                <c:pt idx="33">
                  <c:v>0.6875</c:v>
                </c:pt>
                <c:pt idx="34">
                  <c:v>0.70833333333333304</c:v>
                </c:pt>
                <c:pt idx="35">
                  <c:v>0.72916666666666696</c:v>
                </c:pt>
                <c:pt idx="36">
                  <c:v>0.75</c:v>
                </c:pt>
                <c:pt idx="37">
                  <c:v>0.77083333333333304</c:v>
                </c:pt>
                <c:pt idx="38">
                  <c:v>0.79166666666666696</c:v>
                </c:pt>
                <c:pt idx="39">
                  <c:v>0.8125</c:v>
                </c:pt>
                <c:pt idx="40">
                  <c:v>0.83333333333333304</c:v>
                </c:pt>
                <c:pt idx="41">
                  <c:v>0.85416666666666696</c:v>
                </c:pt>
                <c:pt idx="42">
                  <c:v>0.875</c:v>
                </c:pt>
                <c:pt idx="43">
                  <c:v>0.89583333333333304</c:v>
                </c:pt>
                <c:pt idx="44">
                  <c:v>0.91666666666666696</c:v>
                </c:pt>
                <c:pt idx="45">
                  <c:v>0.9375</c:v>
                </c:pt>
                <c:pt idx="46">
                  <c:v>0.95833333333333304</c:v>
                </c:pt>
                <c:pt idx="47">
                  <c:v>0.97916666666666696</c:v>
                </c:pt>
              </c:numCache>
            </c:numRef>
          </c:cat>
          <c:val>
            <c:numRef>
              <c:f>'Edit Data'!$R$15:$R$62</c:f>
              <c:numCache>
                <c:formatCode>General</c:formatCode>
                <c:ptCount val="48"/>
                <c:pt idx="0">
                  <c:v>17</c:v>
                </c:pt>
                <c:pt idx="1">
                  <c:v>38</c:v>
                </c:pt>
                <c:pt idx="2">
                  <c:v>41</c:v>
                </c:pt>
                <c:pt idx="3">
                  <c:v>47</c:v>
                </c:pt>
                <c:pt idx="4">
                  <c:v>49</c:v>
                </c:pt>
                <c:pt idx="5">
                  <c:v>55</c:v>
                </c:pt>
                <c:pt idx="6">
                  <c:v>59</c:v>
                </c:pt>
                <c:pt idx="7">
                  <c:v>59</c:v>
                </c:pt>
                <c:pt idx="8">
                  <c:v>62</c:v>
                </c:pt>
                <c:pt idx="9">
                  <c:v>63</c:v>
                </c:pt>
                <c:pt idx="10">
                  <c:v>66</c:v>
                </c:pt>
                <c:pt idx="11">
                  <c:v>51</c:v>
                </c:pt>
                <c:pt idx="12">
                  <c:v>51</c:v>
                </c:pt>
                <c:pt idx="13">
                  <c:v>51</c:v>
                </c:pt>
                <c:pt idx="14">
                  <c:v>50</c:v>
                </c:pt>
                <c:pt idx="15">
                  <c:v>45</c:v>
                </c:pt>
                <c:pt idx="16">
                  <c:v>42</c:v>
                </c:pt>
                <c:pt idx="17">
                  <c:v>56</c:v>
                </c:pt>
                <c:pt idx="18">
                  <c:v>58</c:v>
                </c:pt>
                <c:pt idx="19">
                  <c:v>56</c:v>
                </c:pt>
                <c:pt idx="20">
                  <c:v>56</c:v>
                </c:pt>
                <c:pt idx="21">
                  <c:v>53</c:v>
                </c:pt>
                <c:pt idx="22">
                  <c:v>52</c:v>
                </c:pt>
                <c:pt idx="23">
                  <c:v>50</c:v>
                </c:pt>
                <c:pt idx="24">
                  <c:v>49</c:v>
                </c:pt>
                <c:pt idx="25">
                  <c:v>49</c:v>
                </c:pt>
                <c:pt idx="26">
                  <c:v>43</c:v>
                </c:pt>
                <c:pt idx="27">
                  <c:v>43</c:v>
                </c:pt>
                <c:pt idx="28">
                  <c:v>44</c:v>
                </c:pt>
                <c:pt idx="29">
                  <c:v>44</c:v>
                </c:pt>
                <c:pt idx="30">
                  <c:v>63</c:v>
                </c:pt>
                <c:pt idx="31">
                  <c:v>33</c:v>
                </c:pt>
                <c:pt idx="32">
                  <c:v>33</c:v>
                </c:pt>
                <c:pt idx="33">
                  <c:v>18</c:v>
                </c:pt>
                <c:pt idx="34">
                  <c:v>18</c:v>
                </c:pt>
                <c:pt idx="35">
                  <c:v>18</c:v>
                </c:pt>
                <c:pt idx="36">
                  <c:v>18</c:v>
                </c:pt>
                <c:pt idx="37">
                  <c:v>18</c:v>
                </c:pt>
                <c:pt idx="38">
                  <c:v>18</c:v>
                </c:pt>
                <c:pt idx="39">
                  <c:v>17</c:v>
                </c:pt>
                <c:pt idx="40">
                  <c:v>15</c:v>
                </c:pt>
                <c:pt idx="41">
                  <c:v>15</c:v>
                </c:pt>
                <c:pt idx="42">
                  <c:v>15</c:v>
                </c:pt>
                <c:pt idx="43">
                  <c:v>5</c:v>
                </c:pt>
                <c:pt idx="44">
                  <c:v>3</c:v>
                </c:pt>
                <c:pt idx="45">
                  <c:v>3</c:v>
                </c:pt>
                <c:pt idx="46">
                  <c:v>3</c:v>
                </c:pt>
                <c:pt idx="47">
                  <c:v>3</c:v>
                </c:pt>
              </c:numCache>
            </c:numRef>
          </c:val>
          <c:smooth val="0"/>
          <c:extLst>
            <c:ext xmlns:c16="http://schemas.microsoft.com/office/drawing/2014/chart" uri="{C3380CC4-5D6E-409C-BE32-E72D297353CC}">
              <c16:uniqueId val="{00000002-28A9-4B1D-B7D9-F7D9924D7932}"/>
            </c:ext>
          </c:extLst>
        </c:ser>
        <c:ser>
          <c:idx val="3"/>
          <c:order val="3"/>
          <c:tx>
            <c:strRef>
              <c:f>'Edit Data'!$S$14</c:f>
              <c:strCache>
                <c:ptCount val="1"/>
                <c:pt idx="0">
                  <c:v>Thur</c:v>
                </c:pt>
              </c:strCache>
            </c:strRef>
          </c:tx>
          <c:spPr>
            <a:ln w="15875" cap="rnd">
              <a:solidFill>
                <a:schemeClr val="accent4"/>
              </a:solidFill>
              <a:round/>
            </a:ln>
            <a:effectLst/>
          </c:spPr>
          <c:marker>
            <c:symbol val="none"/>
          </c:marker>
          <c:dPt>
            <c:idx val="12"/>
            <c:marker>
              <c:symbol val="none"/>
            </c:marker>
            <c:bubble3D val="0"/>
            <c:spPr>
              <a:ln w="3175" cap="rnd">
                <a:solidFill>
                  <a:schemeClr val="accent4"/>
                </a:solidFill>
                <a:round/>
              </a:ln>
              <a:effectLst/>
            </c:spPr>
            <c:extLst>
              <c:ext xmlns:c16="http://schemas.microsoft.com/office/drawing/2014/chart" uri="{C3380CC4-5D6E-409C-BE32-E72D297353CC}">
                <c16:uniqueId val="{00000008-28A9-4B1D-B7D9-F7D9924D7932}"/>
              </c:ext>
            </c:extLst>
          </c:dPt>
          <c:cat>
            <c:numRef>
              <c:f>'Edit Data'!$O$15:$O$62</c:f>
              <c:numCache>
                <c:formatCode>h:mm</c:formatCode>
                <c:ptCount val="48"/>
                <c:pt idx="0">
                  <c:v>0</c:v>
                </c:pt>
                <c:pt idx="1">
                  <c:v>2.0833333333333332E-2</c:v>
                </c:pt>
                <c:pt idx="2">
                  <c:v>4.1666666666666664E-2</c:v>
                </c:pt>
                <c:pt idx="3">
                  <c:v>6.25E-2</c:v>
                </c:pt>
                <c:pt idx="4">
                  <c:v>8.3333333333333301E-2</c:v>
                </c:pt>
                <c:pt idx="5">
                  <c:v>0.104166666666667</c:v>
                </c:pt>
                <c:pt idx="6">
                  <c:v>0.125</c:v>
                </c:pt>
                <c:pt idx="7">
                  <c:v>0.14583333333333301</c:v>
                </c:pt>
                <c:pt idx="8">
                  <c:v>0.16666666666666699</c:v>
                </c:pt>
                <c:pt idx="9">
                  <c:v>0.1875</c:v>
                </c:pt>
                <c:pt idx="10">
                  <c:v>0.20833333333333301</c:v>
                </c:pt>
                <c:pt idx="11">
                  <c:v>0.22916666666666699</c:v>
                </c:pt>
                <c:pt idx="12">
                  <c:v>0.25</c:v>
                </c:pt>
                <c:pt idx="13">
                  <c:v>0.27083333333333298</c:v>
                </c:pt>
                <c:pt idx="14">
                  <c:v>0.29166666666666702</c:v>
                </c:pt>
                <c:pt idx="15">
                  <c:v>0.3125</c:v>
                </c:pt>
                <c:pt idx="16">
                  <c:v>0.33333333333333298</c:v>
                </c:pt>
                <c:pt idx="17">
                  <c:v>0.35416666666666702</c:v>
                </c:pt>
                <c:pt idx="18">
                  <c:v>0.375</c:v>
                </c:pt>
                <c:pt idx="19">
                  <c:v>0.39583333333333298</c:v>
                </c:pt>
                <c:pt idx="20">
                  <c:v>0.41666666666666702</c:v>
                </c:pt>
                <c:pt idx="21">
                  <c:v>0.4375</c:v>
                </c:pt>
                <c:pt idx="22">
                  <c:v>0.45833333333333298</c:v>
                </c:pt>
                <c:pt idx="23">
                  <c:v>0.47916666666666702</c:v>
                </c:pt>
                <c:pt idx="24">
                  <c:v>0.5</c:v>
                </c:pt>
                <c:pt idx="25">
                  <c:v>0.52083333333333304</c:v>
                </c:pt>
                <c:pt idx="26">
                  <c:v>0.54166666666666696</c:v>
                </c:pt>
                <c:pt idx="27">
                  <c:v>0.5625</c:v>
                </c:pt>
                <c:pt idx="28">
                  <c:v>0.58333333333333304</c:v>
                </c:pt>
                <c:pt idx="29">
                  <c:v>0.60416666666666696</c:v>
                </c:pt>
                <c:pt idx="30">
                  <c:v>0.625</c:v>
                </c:pt>
                <c:pt idx="31">
                  <c:v>0.64583333333333304</c:v>
                </c:pt>
                <c:pt idx="32">
                  <c:v>0.66666666666666696</c:v>
                </c:pt>
                <c:pt idx="33">
                  <c:v>0.6875</c:v>
                </c:pt>
                <c:pt idx="34">
                  <c:v>0.70833333333333304</c:v>
                </c:pt>
                <c:pt idx="35">
                  <c:v>0.72916666666666696</c:v>
                </c:pt>
                <c:pt idx="36">
                  <c:v>0.75</c:v>
                </c:pt>
                <c:pt idx="37">
                  <c:v>0.77083333333333304</c:v>
                </c:pt>
                <c:pt idx="38">
                  <c:v>0.79166666666666696</c:v>
                </c:pt>
                <c:pt idx="39">
                  <c:v>0.8125</c:v>
                </c:pt>
                <c:pt idx="40">
                  <c:v>0.83333333333333304</c:v>
                </c:pt>
                <c:pt idx="41">
                  <c:v>0.85416666666666696</c:v>
                </c:pt>
                <c:pt idx="42">
                  <c:v>0.875</c:v>
                </c:pt>
                <c:pt idx="43">
                  <c:v>0.89583333333333304</c:v>
                </c:pt>
                <c:pt idx="44">
                  <c:v>0.91666666666666696</c:v>
                </c:pt>
                <c:pt idx="45">
                  <c:v>0.9375</c:v>
                </c:pt>
                <c:pt idx="46">
                  <c:v>0.95833333333333304</c:v>
                </c:pt>
                <c:pt idx="47">
                  <c:v>0.97916666666666696</c:v>
                </c:pt>
              </c:numCache>
            </c:numRef>
          </c:cat>
          <c:val>
            <c:numRef>
              <c:f>'Edit Data'!$S$15:$S$62</c:f>
              <c:numCache>
                <c:formatCode>General</c:formatCode>
                <c:ptCount val="48"/>
                <c:pt idx="0">
                  <c:v>12</c:v>
                </c:pt>
                <c:pt idx="1">
                  <c:v>21</c:v>
                </c:pt>
                <c:pt idx="2">
                  <c:v>40</c:v>
                </c:pt>
                <c:pt idx="3">
                  <c:v>44</c:v>
                </c:pt>
                <c:pt idx="4">
                  <c:v>44</c:v>
                </c:pt>
                <c:pt idx="5">
                  <c:v>44</c:v>
                </c:pt>
                <c:pt idx="6">
                  <c:v>58</c:v>
                </c:pt>
                <c:pt idx="7">
                  <c:v>58</c:v>
                </c:pt>
                <c:pt idx="8">
                  <c:v>58</c:v>
                </c:pt>
                <c:pt idx="9">
                  <c:v>62</c:v>
                </c:pt>
                <c:pt idx="10">
                  <c:v>65</c:v>
                </c:pt>
                <c:pt idx="11">
                  <c:v>53</c:v>
                </c:pt>
                <c:pt idx="12">
                  <c:v>50</c:v>
                </c:pt>
                <c:pt idx="13">
                  <c:v>46</c:v>
                </c:pt>
                <c:pt idx="14">
                  <c:v>45</c:v>
                </c:pt>
                <c:pt idx="15">
                  <c:v>43</c:v>
                </c:pt>
                <c:pt idx="16">
                  <c:v>39</c:v>
                </c:pt>
                <c:pt idx="17">
                  <c:v>48</c:v>
                </c:pt>
                <c:pt idx="18">
                  <c:v>55</c:v>
                </c:pt>
                <c:pt idx="19">
                  <c:v>54</c:v>
                </c:pt>
                <c:pt idx="20">
                  <c:v>54</c:v>
                </c:pt>
                <c:pt idx="21">
                  <c:v>52</c:v>
                </c:pt>
                <c:pt idx="22">
                  <c:v>50</c:v>
                </c:pt>
                <c:pt idx="23">
                  <c:v>49</c:v>
                </c:pt>
                <c:pt idx="24">
                  <c:v>47</c:v>
                </c:pt>
                <c:pt idx="25">
                  <c:v>40</c:v>
                </c:pt>
                <c:pt idx="26">
                  <c:v>40</c:v>
                </c:pt>
                <c:pt idx="27">
                  <c:v>40</c:v>
                </c:pt>
                <c:pt idx="28">
                  <c:v>42</c:v>
                </c:pt>
                <c:pt idx="29">
                  <c:v>42</c:v>
                </c:pt>
                <c:pt idx="30">
                  <c:v>42</c:v>
                </c:pt>
                <c:pt idx="31">
                  <c:v>30</c:v>
                </c:pt>
                <c:pt idx="32">
                  <c:v>30</c:v>
                </c:pt>
                <c:pt idx="33">
                  <c:v>23</c:v>
                </c:pt>
                <c:pt idx="34">
                  <c:v>16</c:v>
                </c:pt>
                <c:pt idx="35">
                  <c:v>16</c:v>
                </c:pt>
                <c:pt idx="36">
                  <c:v>16</c:v>
                </c:pt>
                <c:pt idx="37">
                  <c:v>16</c:v>
                </c:pt>
                <c:pt idx="38">
                  <c:v>16</c:v>
                </c:pt>
                <c:pt idx="39">
                  <c:v>14</c:v>
                </c:pt>
                <c:pt idx="40">
                  <c:v>10</c:v>
                </c:pt>
                <c:pt idx="41">
                  <c:v>10</c:v>
                </c:pt>
                <c:pt idx="42">
                  <c:v>10</c:v>
                </c:pt>
                <c:pt idx="43">
                  <c:v>7</c:v>
                </c:pt>
                <c:pt idx="44">
                  <c:v>1</c:v>
                </c:pt>
                <c:pt idx="45">
                  <c:v>1</c:v>
                </c:pt>
                <c:pt idx="46">
                  <c:v>1</c:v>
                </c:pt>
                <c:pt idx="47">
                  <c:v>1</c:v>
                </c:pt>
              </c:numCache>
            </c:numRef>
          </c:val>
          <c:smooth val="0"/>
          <c:extLst>
            <c:ext xmlns:c16="http://schemas.microsoft.com/office/drawing/2014/chart" uri="{C3380CC4-5D6E-409C-BE32-E72D297353CC}">
              <c16:uniqueId val="{00000003-28A9-4B1D-B7D9-F7D9924D7932}"/>
            </c:ext>
          </c:extLst>
        </c:ser>
        <c:ser>
          <c:idx val="4"/>
          <c:order val="4"/>
          <c:tx>
            <c:strRef>
              <c:f>'Edit Data'!$T$14</c:f>
              <c:strCache>
                <c:ptCount val="1"/>
                <c:pt idx="0">
                  <c:v>Fri</c:v>
                </c:pt>
              </c:strCache>
            </c:strRef>
          </c:tx>
          <c:spPr>
            <a:ln w="15875" cap="rnd">
              <a:solidFill>
                <a:schemeClr val="accent5"/>
              </a:solidFill>
              <a:round/>
            </a:ln>
            <a:effectLst/>
          </c:spPr>
          <c:marker>
            <c:symbol val="none"/>
          </c:marker>
          <c:cat>
            <c:numRef>
              <c:f>'Edit Data'!$O$15:$O$62</c:f>
              <c:numCache>
                <c:formatCode>h:mm</c:formatCode>
                <c:ptCount val="48"/>
                <c:pt idx="0">
                  <c:v>0</c:v>
                </c:pt>
                <c:pt idx="1">
                  <c:v>2.0833333333333332E-2</c:v>
                </c:pt>
                <c:pt idx="2">
                  <c:v>4.1666666666666664E-2</c:v>
                </c:pt>
                <c:pt idx="3">
                  <c:v>6.25E-2</c:v>
                </c:pt>
                <c:pt idx="4">
                  <c:v>8.3333333333333301E-2</c:v>
                </c:pt>
                <c:pt idx="5">
                  <c:v>0.104166666666667</c:v>
                </c:pt>
                <c:pt idx="6">
                  <c:v>0.125</c:v>
                </c:pt>
                <c:pt idx="7">
                  <c:v>0.14583333333333301</c:v>
                </c:pt>
                <c:pt idx="8">
                  <c:v>0.16666666666666699</c:v>
                </c:pt>
                <c:pt idx="9">
                  <c:v>0.1875</c:v>
                </c:pt>
                <c:pt idx="10">
                  <c:v>0.20833333333333301</c:v>
                </c:pt>
                <c:pt idx="11">
                  <c:v>0.22916666666666699</c:v>
                </c:pt>
                <c:pt idx="12">
                  <c:v>0.25</c:v>
                </c:pt>
                <c:pt idx="13">
                  <c:v>0.27083333333333298</c:v>
                </c:pt>
                <c:pt idx="14">
                  <c:v>0.29166666666666702</c:v>
                </c:pt>
                <c:pt idx="15">
                  <c:v>0.3125</c:v>
                </c:pt>
                <c:pt idx="16">
                  <c:v>0.33333333333333298</c:v>
                </c:pt>
                <c:pt idx="17">
                  <c:v>0.35416666666666702</c:v>
                </c:pt>
                <c:pt idx="18">
                  <c:v>0.375</c:v>
                </c:pt>
                <c:pt idx="19">
                  <c:v>0.39583333333333298</c:v>
                </c:pt>
                <c:pt idx="20">
                  <c:v>0.41666666666666702</c:v>
                </c:pt>
                <c:pt idx="21">
                  <c:v>0.4375</c:v>
                </c:pt>
                <c:pt idx="22">
                  <c:v>0.45833333333333298</c:v>
                </c:pt>
                <c:pt idx="23">
                  <c:v>0.47916666666666702</c:v>
                </c:pt>
                <c:pt idx="24">
                  <c:v>0.5</c:v>
                </c:pt>
                <c:pt idx="25">
                  <c:v>0.52083333333333304</c:v>
                </c:pt>
                <c:pt idx="26">
                  <c:v>0.54166666666666696</c:v>
                </c:pt>
                <c:pt idx="27">
                  <c:v>0.5625</c:v>
                </c:pt>
                <c:pt idx="28">
                  <c:v>0.58333333333333304</c:v>
                </c:pt>
                <c:pt idx="29">
                  <c:v>0.60416666666666696</c:v>
                </c:pt>
                <c:pt idx="30">
                  <c:v>0.625</c:v>
                </c:pt>
                <c:pt idx="31">
                  <c:v>0.64583333333333304</c:v>
                </c:pt>
                <c:pt idx="32">
                  <c:v>0.66666666666666696</c:v>
                </c:pt>
                <c:pt idx="33">
                  <c:v>0.6875</c:v>
                </c:pt>
                <c:pt idx="34">
                  <c:v>0.70833333333333304</c:v>
                </c:pt>
                <c:pt idx="35">
                  <c:v>0.72916666666666696</c:v>
                </c:pt>
                <c:pt idx="36">
                  <c:v>0.75</c:v>
                </c:pt>
                <c:pt idx="37">
                  <c:v>0.77083333333333304</c:v>
                </c:pt>
                <c:pt idx="38">
                  <c:v>0.79166666666666696</c:v>
                </c:pt>
                <c:pt idx="39">
                  <c:v>0.8125</c:v>
                </c:pt>
                <c:pt idx="40">
                  <c:v>0.83333333333333304</c:v>
                </c:pt>
                <c:pt idx="41">
                  <c:v>0.85416666666666696</c:v>
                </c:pt>
                <c:pt idx="42">
                  <c:v>0.875</c:v>
                </c:pt>
                <c:pt idx="43">
                  <c:v>0.89583333333333304</c:v>
                </c:pt>
                <c:pt idx="44">
                  <c:v>0.91666666666666696</c:v>
                </c:pt>
                <c:pt idx="45">
                  <c:v>0.9375</c:v>
                </c:pt>
                <c:pt idx="46">
                  <c:v>0.95833333333333304</c:v>
                </c:pt>
                <c:pt idx="47">
                  <c:v>0.97916666666666696</c:v>
                </c:pt>
              </c:numCache>
            </c:numRef>
          </c:cat>
          <c:val>
            <c:numRef>
              <c:f>'Edit Data'!$T$15:$T$62</c:f>
              <c:numCache>
                <c:formatCode>General</c:formatCode>
                <c:ptCount val="48"/>
                <c:pt idx="0">
                  <c:v>11</c:v>
                </c:pt>
                <c:pt idx="1">
                  <c:v>16</c:v>
                </c:pt>
                <c:pt idx="2">
                  <c:v>39</c:v>
                </c:pt>
                <c:pt idx="3">
                  <c:v>42</c:v>
                </c:pt>
                <c:pt idx="4">
                  <c:v>43</c:v>
                </c:pt>
                <c:pt idx="5">
                  <c:v>47</c:v>
                </c:pt>
                <c:pt idx="6">
                  <c:v>53</c:v>
                </c:pt>
                <c:pt idx="7">
                  <c:v>56</c:v>
                </c:pt>
                <c:pt idx="8">
                  <c:v>57</c:v>
                </c:pt>
                <c:pt idx="9">
                  <c:v>59</c:v>
                </c:pt>
                <c:pt idx="10">
                  <c:v>60</c:v>
                </c:pt>
                <c:pt idx="11">
                  <c:v>57</c:v>
                </c:pt>
                <c:pt idx="12">
                  <c:v>48</c:v>
                </c:pt>
                <c:pt idx="13">
                  <c:v>46</c:v>
                </c:pt>
                <c:pt idx="14">
                  <c:v>42</c:v>
                </c:pt>
                <c:pt idx="15">
                  <c:v>41</c:v>
                </c:pt>
                <c:pt idx="16">
                  <c:v>38</c:v>
                </c:pt>
                <c:pt idx="17">
                  <c:v>38</c:v>
                </c:pt>
                <c:pt idx="18">
                  <c:v>53</c:v>
                </c:pt>
                <c:pt idx="19">
                  <c:v>52</c:v>
                </c:pt>
                <c:pt idx="20">
                  <c:v>49</c:v>
                </c:pt>
                <c:pt idx="21">
                  <c:v>49</c:v>
                </c:pt>
                <c:pt idx="22">
                  <c:v>45</c:v>
                </c:pt>
                <c:pt idx="23">
                  <c:v>45</c:v>
                </c:pt>
                <c:pt idx="24">
                  <c:v>44</c:v>
                </c:pt>
                <c:pt idx="25">
                  <c:v>43</c:v>
                </c:pt>
                <c:pt idx="26">
                  <c:v>39</c:v>
                </c:pt>
                <c:pt idx="27">
                  <c:v>41</c:v>
                </c:pt>
                <c:pt idx="28">
                  <c:v>41</c:v>
                </c:pt>
                <c:pt idx="29">
                  <c:v>41</c:v>
                </c:pt>
                <c:pt idx="30">
                  <c:v>60</c:v>
                </c:pt>
                <c:pt idx="31">
                  <c:v>26</c:v>
                </c:pt>
                <c:pt idx="32">
                  <c:v>26</c:v>
                </c:pt>
                <c:pt idx="33">
                  <c:v>17</c:v>
                </c:pt>
                <c:pt idx="34">
                  <c:v>14</c:v>
                </c:pt>
                <c:pt idx="35">
                  <c:v>14</c:v>
                </c:pt>
                <c:pt idx="36">
                  <c:v>14</c:v>
                </c:pt>
                <c:pt idx="37">
                  <c:v>14</c:v>
                </c:pt>
                <c:pt idx="38">
                  <c:v>14</c:v>
                </c:pt>
                <c:pt idx="39">
                  <c:v>12</c:v>
                </c:pt>
                <c:pt idx="40">
                  <c:v>7</c:v>
                </c:pt>
                <c:pt idx="41">
                  <c:v>7</c:v>
                </c:pt>
                <c:pt idx="42">
                  <c:v>7</c:v>
                </c:pt>
                <c:pt idx="43">
                  <c:v>7</c:v>
                </c:pt>
                <c:pt idx="44">
                  <c:v>0</c:v>
                </c:pt>
                <c:pt idx="45">
                  <c:v>0</c:v>
                </c:pt>
                <c:pt idx="46">
                  <c:v>0</c:v>
                </c:pt>
                <c:pt idx="47">
                  <c:v>0</c:v>
                </c:pt>
              </c:numCache>
            </c:numRef>
          </c:val>
          <c:smooth val="0"/>
          <c:extLst>
            <c:ext xmlns:c16="http://schemas.microsoft.com/office/drawing/2014/chart" uri="{C3380CC4-5D6E-409C-BE32-E72D297353CC}">
              <c16:uniqueId val="{00000004-28A9-4B1D-B7D9-F7D9924D7932}"/>
            </c:ext>
          </c:extLst>
        </c:ser>
        <c:ser>
          <c:idx val="5"/>
          <c:order val="5"/>
          <c:tx>
            <c:strRef>
              <c:f>'Edit Data'!$U$14</c:f>
              <c:strCache>
                <c:ptCount val="1"/>
                <c:pt idx="0">
                  <c:v>Sat</c:v>
                </c:pt>
              </c:strCache>
            </c:strRef>
          </c:tx>
          <c:spPr>
            <a:ln w="15875" cap="rnd">
              <a:solidFill>
                <a:schemeClr val="accent6"/>
              </a:solidFill>
              <a:round/>
            </a:ln>
            <a:effectLst/>
          </c:spPr>
          <c:marker>
            <c:symbol val="none"/>
          </c:marker>
          <c:cat>
            <c:numRef>
              <c:f>'Edit Data'!$O$15:$O$62</c:f>
              <c:numCache>
                <c:formatCode>h:mm</c:formatCode>
                <c:ptCount val="48"/>
                <c:pt idx="0">
                  <c:v>0</c:v>
                </c:pt>
                <c:pt idx="1">
                  <c:v>2.0833333333333332E-2</c:v>
                </c:pt>
                <c:pt idx="2">
                  <c:v>4.1666666666666664E-2</c:v>
                </c:pt>
                <c:pt idx="3">
                  <c:v>6.25E-2</c:v>
                </c:pt>
                <c:pt idx="4">
                  <c:v>8.3333333333333301E-2</c:v>
                </c:pt>
                <c:pt idx="5">
                  <c:v>0.104166666666667</c:v>
                </c:pt>
                <c:pt idx="6">
                  <c:v>0.125</c:v>
                </c:pt>
                <c:pt idx="7">
                  <c:v>0.14583333333333301</c:v>
                </c:pt>
                <c:pt idx="8">
                  <c:v>0.16666666666666699</c:v>
                </c:pt>
                <c:pt idx="9">
                  <c:v>0.1875</c:v>
                </c:pt>
                <c:pt idx="10">
                  <c:v>0.20833333333333301</c:v>
                </c:pt>
                <c:pt idx="11">
                  <c:v>0.22916666666666699</c:v>
                </c:pt>
                <c:pt idx="12">
                  <c:v>0.25</c:v>
                </c:pt>
                <c:pt idx="13">
                  <c:v>0.27083333333333298</c:v>
                </c:pt>
                <c:pt idx="14">
                  <c:v>0.29166666666666702</c:v>
                </c:pt>
                <c:pt idx="15">
                  <c:v>0.3125</c:v>
                </c:pt>
                <c:pt idx="16">
                  <c:v>0.33333333333333298</c:v>
                </c:pt>
                <c:pt idx="17">
                  <c:v>0.35416666666666702</c:v>
                </c:pt>
                <c:pt idx="18">
                  <c:v>0.375</c:v>
                </c:pt>
                <c:pt idx="19">
                  <c:v>0.39583333333333298</c:v>
                </c:pt>
                <c:pt idx="20">
                  <c:v>0.41666666666666702</c:v>
                </c:pt>
                <c:pt idx="21">
                  <c:v>0.4375</c:v>
                </c:pt>
                <c:pt idx="22">
                  <c:v>0.45833333333333298</c:v>
                </c:pt>
                <c:pt idx="23">
                  <c:v>0.47916666666666702</c:v>
                </c:pt>
                <c:pt idx="24">
                  <c:v>0.5</c:v>
                </c:pt>
                <c:pt idx="25">
                  <c:v>0.52083333333333304</c:v>
                </c:pt>
                <c:pt idx="26">
                  <c:v>0.54166666666666696</c:v>
                </c:pt>
                <c:pt idx="27">
                  <c:v>0.5625</c:v>
                </c:pt>
                <c:pt idx="28">
                  <c:v>0.58333333333333304</c:v>
                </c:pt>
                <c:pt idx="29">
                  <c:v>0.60416666666666696</c:v>
                </c:pt>
                <c:pt idx="30">
                  <c:v>0.625</c:v>
                </c:pt>
                <c:pt idx="31">
                  <c:v>0.64583333333333304</c:v>
                </c:pt>
                <c:pt idx="32">
                  <c:v>0.66666666666666696</c:v>
                </c:pt>
                <c:pt idx="33">
                  <c:v>0.6875</c:v>
                </c:pt>
                <c:pt idx="34">
                  <c:v>0.70833333333333304</c:v>
                </c:pt>
                <c:pt idx="35">
                  <c:v>0.72916666666666696</c:v>
                </c:pt>
                <c:pt idx="36">
                  <c:v>0.75</c:v>
                </c:pt>
                <c:pt idx="37">
                  <c:v>0.77083333333333304</c:v>
                </c:pt>
                <c:pt idx="38">
                  <c:v>0.79166666666666696</c:v>
                </c:pt>
                <c:pt idx="39">
                  <c:v>0.8125</c:v>
                </c:pt>
                <c:pt idx="40">
                  <c:v>0.83333333333333304</c:v>
                </c:pt>
                <c:pt idx="41">
                  <c:v>0.85416666666666696</c:v>
                </c:pt>
                <c:pt idx="42">
                  <c:v>0.875</c:v>
                </c:pt>
                <c:pt idx="43">
                  <c:v>0.89583333333333304</c:v>
                </c:pt>
                <c:pt idx="44">
                  <c:v>0.91666666666666696</c:v>
                </c:pt>
                <c:pt idx="45">
                  <c:v>0.9375</c:v>
                </c:pt>
                <c:pt idx="46">
                  <c:v>0.95833333333333304</c:v>
                </c:pt>
                <c:pt idx="47">
                  <c:v>0.97916666666666696</c:v>
                </c:pt>
              </c:numCache>
            </c:numRef>
          </c:cat>
          <c:val>
            <c:numRef>
              <c:f>'Edit Data'!$U$15:$U$62</c:f>
              <c:numCache>
                <c:formatCode>General</c:formatCode>
                <c:ptCount val="48"/>
                <c:pt idx="0">
                  <c:v>6</c:v>
                </c:pt>
                <c:pt idx="1">
                  <c:v>9</c:v>
                </c:pt>
                <c:pt idx="2">
                  <c:v>38</c:v>
                </c:pt>
                <c:pt idx="3">
                  <c:v>38</c:v>
                </c:pt>
                <c:pt idx="4">
                  <c:v>38</c:v>
                </c:pt>
                <c:pt idx="5">
                  <c:v>46</c:v>
                </c:pt>
                <c:pt idx="6">
                  <c:v>50</c:v>
                </c:pt>
                <c:pt idx="7">
                  <c:v>53</c:v>
                </c:pt>
                <c:pt idx="8">
                  <c:v>55</c:v>
                </c:pt>
                <c:pt idx="9">
                  <c:v>57</c:v>
                </c:pt>
                <c:pt idx="10">
                  <c:v>57</c:v>
                </c:pt>
                <c:pt idx="11">
                  <c:v>51</c:v>
                </c:pt>
                <c:pt idx="12">
                  <c:v>45</c:v>
                </c:pt>
                <c:pt idx="13">
                  <c:v>40</c:v>
                </c:pt>
                <c:pt idx="14">
                  <c:v>37</c:v>
                </c:pt>
                <c:pt idx="15">
                  <c:v>37</c:v>
                </c:pt>
                <c:pt idx="16">
                  <c:v>37</c:v>
                </c:pt>
                <c:pt idx="17">
                  <c:v>46</c:v>
                </c:pt>
                <c:pt idx="18">
                  <c:v>51</c:v>
                </c:pt>
                <c:pt idx="19">
                  <c:v>44</c:v>
                </c:pt>
                <c:pt idx="20">
                  <c:v>44</c:v>
                </c:pt>
                <c:pt idx="21">
                  <c:v>43</c:v>
                </c:pt>
                <c:pt idx="22">
                  <c:v>43</c:v>
                </c:pt>
                <c:pt idx="23">
                  <c:v>39</c:v>
                </c:pt>
                <c:pt idx="24">
                  <c:v>39</c:v>
                </c:pt>
                <c:pt idx="25">
                  <c:v>38</c:v>
                </c:pt>
                <c:pt idx="26">
                  <c:v>35</c:v>
                </c:pt>
                <c:pt idx="27">
                  <c:v>39</c:v>
                </c:pt>
                <c:pt idx="28">
                  <c:v>39</c:v>
                </c:pt>
                <c:pt idx="29">
                  <c:v>39</c:v>
                </c:pt>
                <c:pt idx="30">
                  <c:v>55</c:v>
                </c:pt>
                <c:pt idx="31">
                  <c:v>24</c:v>
                </c:pt>
                <c:pt idx="32">
                  <c:v>24</c:v>
                </c:pt>
                <c:pt idx="33">
                  <c:v>20</c:v>
                </c:pt>
                <c:pt idx="34">
                  <c:v>13</c:v>
                </c:pt>
                <c:pt idx="35">
                  <c:v>13</c:v>
                </c:pt>
                <c:pt idx="36">
                  <c:v>13</c:v>
                </c:pt>
                <c:pt idx="37">
                  <c:v>13</c:v>
                </c:pt>
                <c:pt idx="38">
                  <c:v>13</c:v>
                </c:pt>
                <c:pt idx="39">
                  <c:v>8</c:v>
                </c:pt>
                <c:pt idx="40">
                  <c:v>6</c:v>
                </c:pt>
                <c:pt idx="41">
                  <c:v>6</c:v>
                </c:pt>
                <c:pt idx="42">
                  <c:v>6</c:v>
                </c:pt>
                <c:pt idx="43">
                  <c:v>2</c:v>
                </c:pt>
                <c:pt idx="44">
                  <c:v>0</c:v>
                </c:pt>
                <c:pt idx="45">
                  <c:v>0</c:v>
                </c:pt>
                <c:pt idx="46">
                  <c:v>0</c:v>
                </c:pt>
                <c:pt idx="47">
                  <c:v>0</c:v>
                </c:pt>
              </c:numCache>
            </c:numRef>
          </c:val>
          <c:smooth val="0"/>
          <c:extLst>
            <c:ext xmlns:c16="http://schemas.microsoft.com/office/drawing/2014/chart" uri="{C3380CC4-5D6E-409C-BE32-E72D297353CC}">
              <c16:uniqueId val="{00000005-28A9-4B1D-B7D9-F7D9924D7932}"/>
            </c:ext>
          </c:extLst>
        </c:ser>
        <c:ser>
          <c:idx val="6"/>
          <c:order val="6"/>
          <c:tx>
            <c:strRef>
              <c:f>'Edit Data'!$V$14</c:f>
              <c:strCache>
                <c:ptCount val="1"/>
                <c:pt idx="0">
                  <c:v>Sun</c:v>
                </c:pt>
              </c:strCache>
            </c:strRef>
          </c:tx>
          <c:spPr>
            <a:ln w="15875" cap="rnd">
              <a:solidFill>
                <a:schemeClr val="accent1">
                  <a:lumMod val="60000"/>
                </a:schemeClr>
              </a:solidFill>
              <a:round/>
            </a:ln>
            <a:effectLst/>
          </c:spPr>
          <c:marker>
            <c:symbol val="none"/>
          </c:marker>
          <c:cat>
            <c:numRef>
              <c:f>'Edit Data'!$O$15:$O$62</c:f>
              <c:numCache>
                <c:formatCode>h:mm</c:formatCode>
                <c:ptCount val="48"/>
                <c:pt idx="0">
                  <c:v>0</c:v>
                </c:pt>
                <c:pt idx="1">
                  <c:v>2.0833333333333332E-2</c:v>
                </c:pt>
                <c:pt idx="2">
                  <c:v>4.1666666666666664E-2</c:v>
                </c:pt>
                <c:pt idx="3">
                  <c:v>6.25E-2</c:v>
                </c:pt>
                <c:pt idx="4">
                  <c:v>8.3333333333333301E-2</c:v>
                </c:pt>
                <c:pt idx="5">
                  <c:v>0.104166666666667</c:v>
                </c:pt>
                <c:pt idx="6">
                  <c:v>0.125</c:v>
                </c:pt>
                <c:pt idx="7">
                  <c:v>0.14583333333333301</c:v>
                </c:pt>
                <c:pt idx="8">
                  <c:v>0.16666666666666699</c:v>
                </c:pt>
                <c:pt idx="9">
                  <c:v>0.1875</c:v>
                </c:pt>
                <c:pt idx="10">
                  <c:v>0.20833333333333301</c:v>
                </c:pt>
                <c:pt idx="11">
                  <c:v>0.22916666666666699</c:v>
                </c:pt>
                <c:pt idx="12">
                  <c:v>0.25</c:v>
                </c:pt>
                <c:pt idx="13">
                  <c:v>0.27083333333333298</c:v>
                </c:pt>
                <c:pt idx="14">
                  <c:v>0.29166666666666702</c:v>
                </c:pt>
                <c:pt idx="15">
                  <c:v>0.3125</c:v>
                </c:pt>
                <c:pt idx="16">
                  <c:v>0.33333333333333298</c:v>
                </c:pt>
                <c:pt idx="17">
                  <c:v>0.35416666666666702</c:v>
                </c:pt>
                <c:pt idx="18">
                  <c:v>0.375</c:v>
                </c:pt>
                <c:pt idx="19">
                  <c:v>0.39583333333333298</c:v>
                </c:pt>
                <c:pt idx="20">
                  <c:v>0.41666666666666702</c:v>
                </c:pt>
                <c:pt idx="21">
                  <c:v>0.4375</c:v>
                </c:pt>
                <c:pt idx="22">
                  <c:v>0.45833333333333298</c:v>
                </c:pt>
                <c:pt idx="23">
                  <c:v>0.47916666666666702</c:v>
                </c:pt>
                <c:pt idx="24">
                  <c:v>0.5</c:v>
                </c:pt>
                <c:pt idx="25">
                  <c:v>0.52083333333333304</c:v>
                </c:pt>
                <c:pt idx="26">
                  <c:v>0.54166666666666696</c:v>
                </c:pt>
                <c:pt idx="27">
                  <c:v>0.5625</c:v>
                </c:pt>
                <c:pt idx="28">
                  <c:v>0.58333333333333304</c:v>
                </c:pt>
                <c:pt idx="29">
                  <c:v>0.60416666666666696</c:v>
                </c:pt>
                <c:pt idx="30">
                  <c:v>0.625</c:v>
                </c:pt>
                <c:pt idx="31">
                  <c:v>0.64583333333333304</c:v>
                </c:pt>
                <c:pt idx="32">
                  <c:v>0.66666666666666696</c:v>
                </c:pt>
                <c:pt idx="33">
                  <c:v>0.6875</c:v>
                </c:pt>
                <c:pt idx="34">
                  <c:v>0.70833333333333304</c:v>
                </c:pt>
                <c:pt idx="35">
                  <c:v>0.72916666666666696</c:v>
                </c:pt>
                <c:pt idx="36">
                  <c:v>0.75</c:v>
                </c:pt>
                <c:pt idx="37">
                  <c:v>0.77083333333333304</c:v>
                </c:pt>
                <c:pt idx="38">
                  <c:v>0.79166666666666696</c:v>
                </c:pt>
                <c:pt idx="39">
                  <c:v>0.8125</c:v>
                </c:pt>
                <c:pt idx="40">
                  <c:v>0.83333333333333304</c:v>
                </c:pt>
                <c:pt idx="41">
                  <c:v>0.85416666666666696</c:v>
                </c:pt>
                <c:pt idx="42">
                  <c:v>0.875</c:v>
                </c:pt>
                <c:pt idx="43">
                  <c:v>0.89583333333333304</c:v>
                </c:pt>
                <c:pt idx="44">
                  <c:v>0.91666666666666696</c:v>
                </c:pt>
                <c:pt idx="45">
                  <c:v>0.9375</c:v>
                </c:pt>
                <c:pt idx="46">
                  <c:v>0.95833333333333304</c:v>
                </c:pt>
                <c:pt idx="47">
                  <c:v>0.97916666666666696</c:v>
                </c:pt>
              </c:numCache>
            </c:numRef>
          </c:cat>
          <c:val>
            <c:numRef>
              <c:f>'Edit Data'!$V$15:$V$62</c:f>
              <c:numCache>
                <c:formatCode>General</c:formatCode>
                <c:ptCount val="48"/>
                <c:pt idx="0">
                  <c:v>5</c:v>
                </c:pt>
                <c:pt idx="1">
                  <c:v>5</c:v>
                </c:pt>
                <c:pt idx="2">
                  <c:v>35</c:v>
                </c:pt>
                <c:pt idx="3">
                  <c:v>36</c:v>
                </c:pt>
                <c:pt idx="4">
                  <c:v>36</c:v>
                </c:pt>
                <c:pt idx="5">
                  <c:v>37</c:v>
                </c:pt>
                <c:pt idx="6">
                  <c:v>47</c:v>
                </c:pt>
                <c:pt idx="7">
                  <c:v>49</c:v>
                </c:pt>
                <c:pt idx="8">
                  <c:v>53</c:v>
                </c:pt>
                <c:pt idx="9">
                  <c:v>54</c:v>
                </c:pt>
                <c:pt idx="10">
                  <c:v>55</c:v>
                </c:pt>
                <c:pt idx="11">
                  <c:v>55</c:v>
                </c:pt>
                <c:pt idx="12">
                  <c:v>41</c:v>
                </c:pt>
                <c:pt idx="13">
                  <c:v>33</c:v>
                </c:pt>
                <c:pt idx="14">
                  <c:v>33</c:v>
                </c:pt>
                <c:pt idx="15">
                  <c:v>32</c:v>
                </c:pt>
                <c:pt idx="16">
                  <c:v>32</c:v>
                </c:pt>
                <c:pt idx="17">
                  <c:v>44</c:v>
                </c:pt>
                <c:pt idx="18">
                  <c:v>46</c:v>
                </c:pt>
                <c:pt idx="19">
                  <c:v>46</c:v>
                </c:pt>
                <c:pt idx="20">
                  <c:v>42</c:v>
                </c:pt>
                <c:pt idx="21">
                  <c:v>41</c:v>
                </c:pt>
                <c:pt idx="22">
                  <c:v>38</c:v>
                </c:pt>
                <c:pt idx="23">
                  <c:v>38</c:v>
                </c:pt>
                <c:pt idx="24">
                  <c:v>35</c:v>
                </c:pt>
                <c:pt idx="25">
                  <c:v>32</c:v>
                </c:pt>
                <c:pt idx="26">
                  <c:v>32</c:v>
                </c:pt>
                <c:pt idx="27">
                  <c:v>32</c:v>
                </c:pt>
                <c:pt idx="28">
                  <c:v>35</c:v>
                </c:pt>
                <c:pt idx="29">
                  <c:v>35</c:v>
                </c:pt>
                <c:pt idx="30">
                  <c:v>53</c:v>
                </c:pt>
                <c:pt idx="31">
                  <c:v>20</c:v>
                </c:pt>
                <c:pt idx="32">
                  <c:v>20</c:v>
                </c:pt>
                <c:pt idx="33">
                  <c:v>12</c:v>
                </c:pt>
                <c:pt idx="34">
                  <c:v>8</c:v>
                </c:pt>
                <c:pt idx="35">
                  <c:v>8</c:v>
                </c:pt>
                <c:pt idx="36">
                  <c:v>8</c:v>
                </c:pt>
                <c:pt idx="37">
                  <c:v>8</c:v>
                </c:pt>
                <c:pt idx="38">
                  <c:v>8</c:v>
                </c:pt>
                <c:pt idx="39">
                  <c:v>4</c:v>
                </c:pt>
                <c:pt idx="40">
                  <c:v>1</c:v>
                </c:pt>
                <c:pt idx="41">
                  <c:v>1</c:v>
                </c:pt>
                <c:pt idx="42">
                  <c:v>1</c:v>
                </c:pt>
                <c:pt idx="43">
                  <c:v>0</c:v>
                </c:pt>
                <c:pt idx="44">
                  <c:v>0</c:v>
                </c:pt>
                <c:pt idx="45">
                  <c:v>0</c:v>
                </c:pt>
                <c:pt idx="46">
                  <c:v>0</c:v>
                </c:pt>
                <c:pt idx="47">
                  <c:v>0</c:v>
                </c:pt>
              </c:numCache>
            </c:numRef>
          </c:val>
          <c:smooth val="0"/>
          <c:extLst>
            <c:ext xmlns:c16="http://schemas.microsoft.com/office/drawing/2014/chart" uri="{C3380CC4-5D6E-409C-BE32-E72D297353CC}">
              <c16:uniqueId val="{00000006-28A9-4B1D-B7D9-F7D9924D7932}"/>
            </c:ext>
          </c:extLst>
        </c:ser>
        <c:dLbls>
          <c:showLegendKey val="0"/>
          <c:showVal val="0"/>
          <c:showCatName val="0"/>
          <c:showSerName val="0"/>
          <c:showPercent val="0"/>
          <c:showBubbleSize val="0"/>
        </c:dLbls>
        <c:smooth val="0"/>
        <c:axId val="206494992"/>
        <c:axId val="206479184"/>
      </c:lineChart>
      <c:catAx>
        <c:axId val="206494992"/>
        <c:scaling>
          <c:orientation val="minMax"/>
        </c:scaling>
        <c:delete val="0"/>
        <c:axPos val="b"/>
        <c:numFmt formatCode="h:mm"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6479184"/>
        <c:crosses val="autoZero"/>
        <c:auto val="1"/>
        <c:lblAlgn val="ctr"/>
        <c:lblOffset val="100"/>
        <c:noMultiLvlLbl val="0"/>
      </c:catAx>
      <c:valAx>
        <c:axId val="206479184"/>
        <c:scaling>
          <c:orientation val="minMax"/>
        </c:scaling>
        <c:delete val="0"/>
        <c:axPos val="l"/>
        <c:majorGridlines>
          <c:spPr>
            <a:ln w="9525" cap="flat" cmpd="sng" algn="ctr">
              <a:solidFill>
                <a:schemeClr val="tx1">
                  <a:lumMod val="15000"/>
                  <a:lumOff val="85000"/>
                </a:schemeClr>
              </a:solidFill>
              <a:round/>
            </a:ln>
            <a:effectLst/>
          </c:spPr>
        </c:majorGridlines>
        <c:title>
          <c:tx>
            <c:strRef>
              <c:f>'Edit Data'!$O$9</c:f>
              <c:strCache>
                <c:ptCount val="1"/>
                <c:pt idx="0">
                  <c:v>Contacts Per Day</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6494992"/>
        <c:crosses val="autoZero"/>
        <c:crossBetween val="between"/>
      </c:valAx>
      <c:spPr>
        <a:noFill/>
        <a:ln>
          <a:solidFill>
            <a:schemeClr val="lt1">
              <a:shade val="50000"/>
            </a:schemeClr>
          </a:solid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'Edit Data'!$Y$9</c:f>
          <c:strCache>
            <c:ptCount val="1"/>
            <c:pt idx="0">
              <c:v>Service Level</c:v>
            </c:pt>
          </c:strCache>
        </c:strRef>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doughnutChart>
        <c:varyColors val="1"/>
        <c:ser>
          <c:idx val="0"/>
          <c:order val="0"/>
          <c:dPt>
            <c:idx val="0"/>
            <c:bubble3D val="0"/>
            <c:spPr>
              <a:solidFill>
                <a:schemeClr val="accent6"/>
              </a:solidFill>
              <a:ln w="19050">
                <a:solidFill>
                  <a:schemeClr val="lt1"/>
                </a:solidFill>
              </a:ln>
              <a:effectLst/>
            </c:spPr>
            <c:extLst>
              <c:ext xmlns:c16="http://schemas.microsoft.com/office/drawing/2014/chart" uri="{C3380CC4-5D6E-409C-BE32-E72D297353CC}">
                <c16:uniqueId val="{00000001-E0DA-4312-8AD0-20E41DD05F61}"/>
              </c:ext>
            </c:extLst>
          </c:dPt>
          <c:dPt>
            <c:idx val="1"/>
            <c:bubble3D val="0"/>
            <c:spPr>
              <a:solidFill>
                <a:schemeClr val="bg1">
                  <a:lumMod val="85000"/>
                </a:schemeClr>
              </a:solidFill>
              <a:ln w="19050">
                <a:solidFill>
                  <a:schemeClr val="lt1"/>
                </a:solidFill>
              </a:ln>
              <a:effectLst/>
            </c:spPr>
            <c:extLst>
              <c:ext xmlns:c16="http://schemas.microsoft.com/office/drawing/2014/chart" uri="{C3380CC4-5D6E-409C-BE32-E72D297353CC}">
                <c16:uniqueId val="{00000003-E0DA-4312-8AD0-20E41DD05F61}"/>
              </c:ext>
            </c:extLst>
          </c:dPt>
          <c:dPt>
            <c:idx val="2"/>
            <c:bubble3D val="0"/>
            <c:spPr>
              <a:noFill/>
              <a:ln w="19050">
                <a:noFill/>
              </a:ln>
              <a:effectLst/>
            </c:spPr>
            <c:extLst>
              <c:ext xmlns:c16="http://schemas.microsoft.com/office/drawing/2014/chart" uri="{C3380CC4-5D6E-409C-BE32-E72D297353CC}">
                <c16:uniqueId val="{00000005-E0DA-4312-8AD0-20E41DD05F61}"/>
              </c:ext>
            </c:extLst>
          </c:dPt>
          <c:val>
            <c:numRef>
              <c:f>'Edit Data'!$Y$14:$Y$16</c:f>
              <c:numCache>
                <c:formatCode>0%</c:formatCode>
                <c:ptCount val="3"/>
                <c:pt idx="0">
                  <c:v>0.86</c:v>
                </c:pt>
                <c:pt idx="1">
                  <c:v>0.14000000000000001</c:v>
                </c:pt>
                <c:pt idx="2">
                  <c:v>1</c:v>
                </c:pt>
              </c:numCache>
            </c:numRef>
          </c:val>
          <c:extLst>
            <c:ext xmlns:c16="http://schemas.microsoft.com/office/drawing/2014/chart" uri="{C3380CC4-5D6E-409C-BE32-E72D297353CC}">
              <c16:uniqueId val="{00000006-E0DA-4312-8AD0-20E41DD05F61}"/>
            </c:ext>
          </c:extLst>
        </c:ser>
        <c:dLbls>
          <c:showLegendKey val="0"/>
          <c:showVal val="0"/>
          <c:showCatName val="0"/>
          <c:showSerName val="0"/>
          <c:showPercent val="0"/>
          <c:showBubbleSize val="0"/>
          <c:showLeaderLines val="1"/>
        </c:dLbls>
        <c:firstSliceAng val="270"/>
        <c:holeSize val="69"/>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'Edit Data'!$AB$9</c:f>
          <c:strCache>
            <c:ptCount val="1"/>
            <c:pt idx="0">
              <c:v>Abandon %</c:v>
            </c:pt>
          </c:strCache>
        </c:strRef>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doughnutChart>
        <c:varyColors val="1"/>
        <c:ser>
          <c:idx val="0"/>
          <c:order val="0"/>
          <c:dPt>
            <c:idx val="0"/>
            <c:bubble3D val="0"/>
            <c:spPr>
              <a:solidFill>
                <a:srgbClr val="CC3366"/>
              </a:solidFill>
              <a:ln w="19050">
                <a:solidFill>
                  <a:schemeClr val="lt1"/>
                </a:solidFill>
              </a:ln>
              <a:effectLst/>
            </c:spPr>
            <c:extLst>
              <c:ext xmlns:c16="http://schemas.microsoft.com/office/drawing/2014/chart" uri="{C3380CC4-5D6E-409C-BE32-E72D297353CC}">
                <c16:uniqueId val="{00000001-FD39-46DC-A71C-BCA9E0236688}"/>
              </c:ext>
            </c:extLst>
          </c:dPt>
          <c:dPt>
            <c:idx val="1"/>
            <c:bubble3D val="0"/>
            <c:spPr>
              <a:solidFill>
                <a:schemeClr val="bg1">
                  <a:lumMod val="85000"/>
                </a:schemeClr>
              </a:solidFill>
              <a:ln w="19050">
                <a:solidFill>
                  <a:schemeClr val="lt1"/>
                </a:solidFill>
              </a:ln>
              <a:effectLst/>
            </c:spPr>
            <c:extLst>
              <c:ext xmlns:c16="http://schemas.microsoft.com/office/drawing/2014/chart" uri="{C3380CC4-5D6E-409C-BE32-E72D297353CC}">
                <c16:uniqueId val="{00000003-FD39-46DC-A71C-BCA9E0236688}"/>
              </c:ext>
            </c:extLst>
          </c:dPt>
          <c:dPt>
            <c:idx val="2"/>
            <c:bubble3D val="0"/>
            <c:spPr>
              <a:noFill/>
              <a:ln w="19050">
                <a:noFill/>
              </a:ln>
              <a:effectLst/>
            </c:spPr>
            <c:extLst>
              <c:ext xmlns:c16="http://schemas.microsoft.com/office/drawing/2014/chart" uri="{C3380CC4-5D6E-409C-BE32-E72D297353CC}">
                <c16:uniqueId val="{00000005-FD39-46DC-A71C-BCA9E0236688}"/>
              </c:ext>
            </c:extLst>
          </c:dPt>
          <c:val>
            <c:numRef>
              <c:f>'Edit Data'!$AB$14:$AB$16</c:f>
              <c:numCache>
                <c:formatCode>0%</c:formatCode>
                <c:ptCount val="3"/>
                <c:pt idx="0">
                  <c:v>0.17</c:v>
                </c:pt>
                <c:pt idx="1">
                  <c:v>0.83</c:v>
                </c:pt>
                <c:pt idx="2">
                  <c:v>1</c:v>
                </c:pt>
              </c:numCache>
            </c:numRef>
          </c:val>
          <c:extLst>
            <c:ext xmlns:c16="http://schemas.microsoft.com/office/drawing/2014/chart" uri="{C3380CC4-5D6E-409C-BE32-E72D297353CC}">
              <c16:uniqueId val="{00000006-FD39-46DC-A71C-BCA9E0236688}"/>
            </c:ext>
          </c:extLst>
        </c:ser>
        <c:dLbls>
          <c:showLegendKey val="0"/>
          <c:showVal val="0"/>
          <c:showCatName val="0"/>
          <c:showSerName val="0"/>
          <c:showPercent val="0"/>
          <c:showBubbleSize val="0"/>
          <c:showLeaderLines val="1"/>
        </c:dLbls>
        <c:firstSliceAng val="270"/>
        <c:holeSize val="69"/>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'Edit Data'!$AE$9</c:f>
          <c:strCache>
            <c:ptCount val="1"/>
            <c:pt idx="0">
              <c:v>Employee Satisfaction</c:v>
            </c:pt>
          </c:strCache>
        </c:strRef>
      </c:tx>
      <c:layout>
        <c:manualLayout>
          <c:xMode val="edge"/>
          <c:yMode val="edge"/>
          <c:x val="0.52846759539672927"/>
          <c:y val="0.10651971207574323"/>
        </c:manualLayout>
      </c:layout>
      <c:overlay val="0"/>
      <c:spPr>
        <a:noFill/>
        <a:ln>
          <a:noFill/>
        </a:ln>
        <a:effectLst/>
      </c:spPr>
      <c:txPr>
        <a:bodyPr rot="0" spcFirstLastPara="1" vertOverflow="ellipsis" vert="horz" wrap="square" anchor="b" anchorCtr="0"/>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9637353023179796"/>
          <c:y val="0.18296922468226293"/>
          <c:w val="0.43240618101545253"/>
          <c:h val="0.75338461538461543"/>
        </c:manualLayout>
      </c:layout>
      <c:pieChart>
        <c:varyColors val="1"/>
        <c:ser>
          <c:idx val="0"/>
          <c:order val="0"/>
          <c:tx>
            <c:strRef>
              <c:f>'Edit Data'!$AF$14</c:f>
              <c:strCache>
                <c:ptCount val="1"/>
                <c:pt idx="0">
                  <c:v>Number</c:v>
                </c:pt>
              </c:strCache>
            </c:strRef>
          </c:tx>
          <c:dPt>
            <c:idx val="0"/>
            <c:bubble3D val="0"/>
            <c:spPr>
              <a:solidFill>
                <a:srgbClr val="177E99"/>
              </a:solidFill>
              <a:ln w="19050">
                <a:solidFill>
                  <a:schemeClr val="lt1"/>
                </a:solidFill>
              </a:ln>
              <a:effectLst/>
            </c:spPr>
            <c:extLst>
              <c:ext xmlns:c16="http://schemas.microsoft.com/office/drawing/2014/chart" uri="{C3380CC4-5D6E-409C-BE32-E72D297353CC}">
                <c16:uniqueId val="{00000001-57C4-4521-969C-2903722094C8}"/>
              </c:ext>
            </c:extLst>
          </c:dPt>
          <c:dPt>
            <c:idx val="1"/>
            <c:bubble3D val="0"/>
            <c:spPr>
              <a:solidFill>
                <a:srgbClr val="79D3EB"/>
              </a:solidFill>
              <a:ln w="19050">
                <a:solidFill>
                  <a:schemeClr val="lt1"/>
                </a:solidFill>
              </a:ln>
              <a:effectLst/>
            </c:spPr>
            <c:extLst>
              <c:ext xmlns:c16="http://schemas.microsoft.com/office/drawing/2014/chart" uri="{C3380CC4-5D6E-409C-BE32-E72D297353CC}">
                <c16:uniqueId val="{00000003-57C4-4521-969C-2903722094C8}"/>
              </c:ext>
            </c:extLst>
          </c:dPt>
          <c:dPt>
            <c:idx val="2"/>
            <c:bubble3D val="0"/>
            <c:spPr>
              <a:solidFill>
                <a:srgbClr val="E9D758"/>
              </a:solidFill>
              <a:ln w="19050">
                <a:solidFill>
                  <a:schemeClr val="lt1"/>
                </a:solidFill>
              </a:ln>
              <a:effectLst/>
            </c:spPr>
            <c:extLst>
              <c:ext xmlns:c16="http://schemas.microsoft.com/office/drawing/2014/chart" uri="{C3380CC4-5D6E-409C-BE32-E72D297353CC}">
                <c16:uniqueId val="{00000005-57C4-4521-969C-2903722094C8}"/>
              </c:ext>
            </c:extLst>
          </c:dPt>
          <c:dPt>
            <c:idx val="3"/>
            <c:bubble3D val="0"/>
            <c:spPr>
              <a:solidFill>
                <a:srgbClr val="E187A5"/>
              </a:solidFill>
              <a:ln w="19050">
                <a:solidFill>
                  <a:schemeClr val="lt1"/>
                </a:solidFill>
              </a:ln>
              <a:effectLst/>
            </c:spPr>
            <c:extLst>
              <c:ext xmlns:c16="http://schemas.microsoft.com/office/drawing/2014/chart" uri="{C3380CC4-5D6E-409C-BE32-E72D297353CC}">
                <c16:uniqueId val="{00000007-57C4-4521-969C-2903722094C8}"/>
              </c:ext>
            </c:extLst>
          </c:dPt>
          <c:dPt>
            <c:idx val="4"/>
            <c:bubble3D val="0"/>
            <c:spPr>
              <a:solidFill>
                <a:srgbClr val="CC3366"/>
              </a:solidFill>
              <a:ln w="19050">
                <a:solidFill>
                  <a:schemeClr val="lt1"/>
                </a:solidFill>
              </a:ln>
              <a:effectLst/>
            </c:spPr>
            <c:extLst>
              <c:ext xmlns:c16="http://schemas.microsoft.com/office/drawing/2014/chart" uri="{C3380CC4-5D6E-409C-BE32-E72D297353CC}">
                <c16:uniqueId val="{00000009-57C4-4521-969C-2903722094C8}"/>
              </c:ext>
            </c:extLst>
          </c:dPt>
          <c:dLbls>
            <c:dLbl>
              <c:idx val="0"/>
              <c:layout>
                <c:manualLayout>
                  <c:x val="4.4150110375275831E-2"/>
                  <c:y val="1.538461538461529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57C4-4521-969C-2903722094C8}"/>
                </c:ext>
              </c:extLst>
            </c:dLbl>
            <c:dLbl>
              <c:idx val="1"/>
              <c:layout>
                <c:manualLayout>
                  <c:x val="-2.197802197802198E-2"/>
                  <c:y val="4.4077122238238578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57C4-4521-969C-2903722094C8}"/>
                </c:ext>
              </c:extLst>
            </c:dLbl>
            <c:dLbl>
              <c:idx val="2"/>
              <c:layout>
                <c:manualLayout>
                  <c:x val="-4.4150110375275942E-2"/>
                  <c:y val="-1.025641025641035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57C4-4521-969C-2903722094C8}"/>
                </c:ext>
              </c:extLst>
            </c:dLbl>
            <c:dLbl>
              <c:idx val="3"/>
              <c:layout>
                <c:manualLayout>
                  <c:x val="-7.3583517292126574E-2"/>
                  <c:y val="-3.0769230769230771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57C4-4521-969C-2903722094C8}"/>
                </c:ext>
              </c:extLst>
            </c:dLbl>
            <c:dLbl>
              <c:idx val="4"/>
              <c:layout>
                <c:manualLayout>
                  <c:x val="-1.7094017094017137E-2"/>
                  <c:y val="-2.2038561119119289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57C4-4521-969C-2903722094C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'Edit Data'!$AE$15:$AE$19</c:f>
              <c:strCache>
                <c:ptCount val="5"/>
                <c:pt idx="0">
                  <c:v>Very Satisfied</c:v>
                </c:pt>
                <c:pt idx="1">
                  <c:v>Satisfied</c:v>
                </c:pt>
                <c:pt idx="2">
                  <c:v>Neutral</c:v>
                </c:pt>
                <c:pt idx="3">
                  <c:v>Unsatisfied</c:v>
                </c:pt>
                <c:pt idx="4">
                  <c:v>Very Unsatisfied</c:v>
                </c:pt>
              </c:strCache>
            </c:strRef>
          </c:cat>
          <c:val>
            <c:numRef>
              <c:f>'Edit Data'!$AF$15:$AF$19</c:f>
              <c:numCache>
                <c:formatCode>General</c:formatCode>
                <c:ptCount val="5"/>
                <c:pt idx="0">
                  <c:v>50</c:v>
                </c:pt>
                <c:pt idx="1">
                  <c:v>15</c:v>
                </c:pt>
                <c:pt idx="2">
                  <c:v>15</c:v>
                </c:pt>
                <c:pt idx="3">
                  <c:v>10</c:v>
                </c:pt>
                <c:pt idx="4">
                  <c:v>10</c:v>
                </c:pt>
              </c:numCache>
            </c:numRef>
          </c:val>
          <c:extLst>
            <c:ext xmlns:c16="http://schemas.microsoft.com/office/drawing/2014/chart" uri="{C3380CC4-5D6E-409C-BE32-E72D297353CC}">
              <c16:uniqueId val="{0000000A-57C4-4521-969C-2903722094C8}"/>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'Edit Data'!$AM$9</c:f>
          <c:strCache>
            <c:ptCount val="1"/>
            <c:pt idx="0">
              <c:v>Customer Satisfaction</c:v>
            </c:pt>
          </c:strCache>
        </c:strRef>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'Edit Data'!$AN$14</c:f>
              <c:strCache>
                <c:ptCount val="1"/>
                <c:pt idx="0">
                  <c:v>Number</c:v>
                </c:pt>
              </c:strCache>
            </c:strRef>
          </c:tx>
          <c:spPr>
            <a:solidFill>
              <a:srgbClr val="CC3366"/>
            </a:solidFill>
            <a:ln>
              <a:noFill/>
            </a:ln>
            <a:effectLst>
              <a:outerShdw blurRad="50800" dist="38100" dir="2700000" algn="tl" rotWithShape="0">
                <a:prstClr val="black">
                  <a:alpha val="40000"/>
                </a:prstClr>
              </a:outerShdw>
            </a:effectLst>
          </c:spPr>
          <c:invertIfNegative val="0"/>
          <c:dPt>
            <c:idx val="0"/>
            <c:invertIfNegative val="0"/>
            <c:bubble3D val="0"/>
            <c:spPr>
              <a:solidFill>
                <a:srgbClr val="177E99"/>
              </a:solidFill>
              <a:ln>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2-4E74-4D86-8B8C-F1223AC14784}"/>
              </c:ext>
            </c:extLst>
          </c:dPt>
          <c:dPt>
            <c:idx val="1"/>
            <c:invertIfNegative val="0"/>
            <c:bubble3D val="0"/>
            <c:spPr>
              <a:solidFill>
                <a:srgbClr val="79D3EB"/>
              </a:solidFill>
              <a:ln>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1-4E74-4D86-8B8C-F1223AC14784}"/>
              </c:ext>
            </c:extLst>
          </c:dPt>
          <c:dPt>
            <c:idx val="2"/>
            <c:invertIfNegative val="0"/>
            <c:bubble3D val="0"/>
            <c:spPr>
              <a:solidFill>
                <a:srgbClr val="E9D758"/>
              </a:solidFill>
              <a:ln>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3-4E74-4D86-8B8C-F1223AC14784}"/>
              </c:ext>
            </c:extLst>
          </c:dPt>
          <c:dPt>
            <c:idx val="3"/>
            <c:invertIfNegative val="0"/>
            <c:bubble3D val="0"/>
            <c:spPr>
              <a:solidFill>
                <a:srgbClr val="E187A5"/>
              </a:solidFill>
              <a:ln>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4-4E74-4D86-8B8C-F1223AC1478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'Edit Data'!$AM$15:$AM$19</c:f>
              <c:strCache>
                <c:ptCount val="5"/>
                <c:pt idx="0">
                  <c:v>Very Satisfied</c:v>
                </c:pt>
                <c:pt idx="1">
                  <c:v>Satisfied</c:v>
                </c:pt>
                <c:pt idx="2">
                  <c:v>Neutral</c:v>
                </c:pt>
                <c:pt idx="3">
                  <c:v>Unsatisfied</c:v>
                </c:pt>
                <c:pt idx="4">
                  <c:v>Very Unsatisfied</c:v>
                </c:pt>
              </c:strCache>
            </c:strRef>
          </c:cat>
          <c:val>
            <c:numRef>
              <c:f>'Edit Data'!$AN$15:$AN$19</c:f>
              <c:numCache>
                <c:formatCode>General</c:formatCode>
                <c:ptCount val="5"/>
                <c:pt idx="0">
                  <c:v>50</c:v>
                </c:pt>
                <c:pt idx="1">
                  <c:v>15</c:v>
                </c:pt>
                <c:pt idx="2">
                  <c:v>15</c:v>
                </c:pt>
                <c:pt idx="3">
                  <c:v>10</c:v>
                </c:pt>
                <c:pt idx="4">
                  <c:v>10</c:v>
                </c:pt>
              </c:numCache>
            </c:numRef>
          </c:val>
          <c:extLst>
            <c:ext xmlns:c16="http://schemas.microsoft.com/office/drawing/2014/chart" uri="{C3380CC4-5D6E-409C-BE32-E72D297353CC}">
              <c16:uniqueId val="{00000000-0D2E-4D76-BF0D-D74D6505E6DF}"/>
            </c:ext>
          </c:extLst>
        </c:ser>
        <c:dLbls>
          <c:showLegendKey val="0"/>
          <c:showVal val="0"/>
          <c:showCatName val="0"/>
          <c:showSerName val="0"/>
          <c:showPercent val="0"/>
          <c:showBubbleSize val="0"/>
        </c:dLbls>
        <c:gapWidth val="15"/>
        <c:axId val="207614016"/>
        <c:axId val="46517232"/>
      </c:barChart>
      <c:catAx>
        <c:axId val="20761401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46517232"/>
        <c:crosses val="autoZero"/>
        <c:auto val="1"/>
        <c:lblAlgn val="ctr"/>
        <c:lblOffset val="100"/>
        <c:noMultiLvlLbl val="0"/>
      </c:catAx>
      <c:valAx>
        <c:axId val="46517232"/>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614016"/>
        <c:crosses val="autoZero"/>
        <c:crossBetween val="between"/>
      </c:valAx>
      <c:spPr>
        <a:noFill/>
        <a:ln>
          <a:solidFill>
            <a:schemeClr val="lt1">
              <a:shade val="50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7.png"/><Relationship Id="rId13" Type="http://schemas.openxmlformats.org/officeDocument/2006/relationships/chart" Target="../charts/chart4.xml"/><Relationship Id="rId3" Type="http://schemas.openxmlformats.org/officeDocument/2006/relationships/image" Target="../media/image2.png"/><Relationship Id="rId7" Type="http://schemas.openxmlformats.org/officeDocument/2006/relationships/image" Target="../media/image6.png"/><Relationship Id="rId12" Type="http://schemas.openxmlformats.org/officeDocument/2006/relationships/chart" Target="../charts/chart3.xml"/><Relationship Id="rId2" Type="http://schemas.openxmlformats.org/officeDocument/2006/relationships/image" Target="../media/image1.png"/><Relationship Id="rId16" Type="http://schemas.openxmlformats.org/officeDocument/2006/relationships/chart" Target="../charts/chart7.xml"/><Relationship Id="rId1" Type="http://schemas.openxmlformats.org/officeDocument/2006/relationships/hyperlink" Target="https://www.callcentrehelper.com/" TargetMode="External"/><Relationship Id="rId6" Type="http://schemas.openxmlformats.org/officeDocument/2006/relationships/image" Target="../media/image5.png"/><Relationship Id="rId11" Type="http://schemas.openxmlformats.org/officeDocument/2006/relationships/chart" Target="../charts/chart2.xml"/><Relationship Id="rId5" Type="http://schemas.openxmlformats.org/officeDocument/2006/relationships/image" Target="../media/image4.png"/><Relationship Id="rId15" Type="http://schemas.openxmlformats.org/officeDocument/2006/relationships/chart" Target="../charts/chart6.xml"/><Relationship Id="rId10" Type="http://schemas.openxmlformats.org/officeDocument/2006/relationships/chart" Target="../charts/chart1.xml"/><Relationship Id="rId4" Type="http://schemas.openxmlformats.org/officeDocument/2006/relationships/image" Target="../media/image3.png"/><Relationship Id="rId9" Type="http://schemas.openxmlformats.org/officeDocument/2006/relationships/hyperlink" Target="#'Edit Data'!A1"/><Relationship Id="rId14" Type="http://schemas.openxmlformats.org/officeDocument/2006/relationships/chart" Target="../charts/chart5.xml"/></Relationships>
</file>

<file path=xl/drawings/_rels/drawing2.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hyperlink" Target="#Dashboard!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142875</xdr:colOff>
      <xdr:row>51</xdr:row>
      <xdr:rowOff>55523</xdr:rowOff>
    </xdr:from>
    <xdr:to>
      <xdr:col>4</xdr:col>
      <xdr:colOff>180975</xdr:colOff>
      <xdr:row>55</xdr:row>
      <xdr:rowOff>0</xdr:rowOff>
    </xdr:to>
    <xdr:pic>
      <xdr:nvPicPr>
        <xdr:cNvPr id="2" name="Picture 1">
          <a:hlinkClick xmlns:r="http://schemas.openxmlformats.org/officeDocument/2006/relationships" r:id="rId1"/>
          <a:extLst>
            <a:ext uri="{FF2B5EF4-FFF2-40B4-BE49-F238E27FC236}">
              <a16:creationId xmlns:a16="http://schemas.microsoft.com/office/drawing/2014/main" id="{7D8761F1-4933-403F-B81B-A5CF6E327BB4}"/>
            </a:ext>
          </a:extLst>
        </xdr:cNvPr>
        <xdr:cNvPicPr>
          <a:picLocks noChangeAspect="1"/>
        </xdr:cNvPicPr>
      </xdr:nvPicPr>
      <xdr:blipFill>
        <a:blip xmlns:r="http://schemas.openxmlformats.org/officeDocument/2006/relationships" r:embed="rId2"/>
        <a:stretch>
          <a:fillRect/>
        </a:stretch>
      </xdr:blipFill>
      <xdr:spPr>
        <a:xfrm>
          <a:off x="142875" y="10942598"/>
          <a:ext cx="1714500" cy="706477"/>
        </a:xfrm>
        <a:prstGeom prst="rect">
          <a:avLst/>
        </a:prstGeom>
      </xdr:spPr>
    </xdr:pic>
    <xdr:clientData/>
  </xdr:twoCellAnchor>
  <xdr:twoCellAnchor editAs="oneCell">
    <xdr:from>
      <xdr:col>1</xdr:col>
      <xdr:colOff>200025</xdr:colOff>
      <xdr:row>3</xdr:row>
      <xdr:rowOff>276226</xdr:rowOff>
    </xdr:from>
    <xdr:to>
      <xdr:col>3</xdr:col>
      <xdr:colOff>38100</xdr:colOff>
      <xdr:row>7</xdr:row>
      <xdr:rowOff>47626</xdr:rowOff>
    </xdr:to>
    <xdr:pic>
      <xdr:nvPicPr>
        <xdr:cNvPr id="11" name="Picture 10">
          <a:extLst>
            <a:ext uri="{FF2B5EF4-FFF2-40B4-BE49-F238E27FC236}">
              <a16:creationId xmlns:a16="http://schemas.microsoft.com/office/drawing/2014/main" id="{9C44F059-3121-4ED0-A95C-79A9AFB7D63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19100" y="1400176"/>
          <a:ext cx="685800" cy="685800"/>
        </a:xfrm>
        <a:prstGeom prst="rect">
          <a:avLst/>
        </a:prstGeom>
      </xdr:spPr>
    </xdr:pic>
    <xdr:clientData/>
  </xdr:twoCellAnchor>
  <xdr:twoCellAnchor editAs="oneCell">
    <xdr:from>
      <xdr:col>5</xdr:col>
      <xdr:colOff>9525</xdr:colOff>
      <xdr:row>3</xdr:row>
      <xdr:rowOff>76200</xdr:rowOff>
    </xdr:from>
    <xdr:to>
      <xdr:col>7</xdr:col>
      <xdr:colOff>285750</xdr:colOff>
      <xdr:row>8</xdr:row>
      <xdr:rowOff>66675</xdr:rowOff>
    </xdr:to>
    <xdr:pic>
      <xdr:nvPicPr>
        <xdr:cNvPr id="13" name="Picture 12">
          <a:extLst>
            <a:ext uri="{FF2B5EF4-FFF2-40B4-BE49-F238E27FC236}">
              <a16:creationId xmlns:a16="http://schemas.microsoft.com/office/drawing/2014/main" id="{63410E7A-0CDD-46F5-8BE3-41ED25024E2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295525" y="1200150"/>
          <a:ext cx="1095375" cy="1095375"/>
        </a:xfrm>
        <a:prstGeom prst="rect">
          <a:avLst/>
        </a:prstGeom>
      </xdr:spPr>
    </xdr:pic>
    <xdr:clientData/>
  </xdr:twoCellAnchor>
  <xdr:twoCellAnchor editAs="oneCell">
    <xdr:from>
      <xdr:col>1</xdr:col>
      <xdr:colOff>190500</xdr:colOff>
      <xdr:row>7</xdr:row>
      <xdr:rowOff>123825</xdr:rowOff>
    </xdr:from>
    <xdr:to>
      <xdr:col>3</xdr:col>
      <xdr:colOff>38100</xdr:colOff>
      <xdr:row>11</xdr:row>
      <xdr:rowOff>57150</xdr:rowOff>
    </xdr:to>
    <xdr:pic>
      <xdr:nvPicPr>
        <xdr:cNvPr id="15" name="Picture 14">
          <a:extLst>
            <a:ext uri="{FF2B5EF4-FFF2-40B4-BE49-F238E27FC236}">
              <a16:creationId xmlns:a16="http://schemas.microsoft.com/office/drawing/2014/main" id="{E5BB147F-62AC-4283-ABE7-B03F6334CB7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09575" y="2009775"/>
          <a:ext cx="695325" cy="695325"/>
        </a:xfrm>
        <a:prstGeom prst="rect">
          <a:avLst/>
        </a:prstGeom>
      </xdr:spPr>
    </xdr:pic>
    <xdr:clientData/>
  </xdr:twoCellAnchor>
  <xdr:twoCellAnchor editAs="oneCell">
    <xdr:from>
      <xdr:col>2</xdr:col>
      <xdr:colOff>0</xdr:colOff>
      <xdr:row>12</xdr:row>
      <xdr:rowOff>0</xdr:rowOff>
    </xdr:from>
    <xdr:to>
      <xdr:col>3</xdr:col>
      <xdr:colOff>9525</xdr:colOff>
      <xdr:row>15</xdr:row>
      <xdr:rowOff>47625</xdr:rowOff>
    </xdr:to>
    <xdr:pic>
      <xdr:nvPicPr>
        <xdr:cNvPr id="17" name="Picture 16">
          <a:extLst>
            <a:ext uri="{FF2B5EF4-FFF2-40B4-BE49-F238E27FC236}">
              <a16:creationId xmlns:a16="http://schemas.microsoft.com/office/drawing/2014/main" id="{ED646D3F-8412-41D4-9E57-1059F9407AD5}"/>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57200" y="2838450"/>
          <a:ext cx="619125" cy="619125"/>
        </a:xfrm>
        <a:prstGeom prst="rect">
          <a:avLst/>
        </a:prstGeom>
      </xdr:spPr>
    </xdr:pic>
    <xdr:clientData/>
  </xdr:twoCellAnchor>
  <xdr:twoCellAnchor editAs="oneCell">
    <xdr:from>
      <xdr:col>5</xdr:col>
      <xdr:colOff>152400</xdr:colOff>
      <xdr:row>7</xdr:row>
      <xdr:rowOff>114301</xdr:rowOff>
    </xdr:from>
    <xdr:to>
      <xdr:col>7</xdr:col>
      <xdr:colOff>57150</xdr:colOff>
      <xdr:row>11</xdr:row>
      <xdr:rowOff>76201</xdr:rowOff>
    </xdr:to>
    <xdr:pic>
      <xdr:nvPicPr>
        <xdr:cNvPr id="19" name="Picture 18">
          <a:extLst>
            <a:ext uri="{FF2B5EF4-FFF2-40B4-BE49-F238E27FC236}">
              <a16:creationId xmlns:a16="http://schemas.microsoft.com/office/drawing/2014/main" id="{EB1767E5-C9DB-4EF1-B695-E6B6C68EEE94}"/>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438400" y="2000251"/>
          <a:ext cx="723900" cy="723900"/>
        </a:xfrm>
        <a:prstGeom prst="rect">
          <a:avLst/>
        </a:prstGeom>
      </xdr:spPr>
    </xdr:pic>
    <xdr:clientData/>
  </xdr:twoCellAnchor>
  <xdr:twoCellAnchor editAs="oneCell">
    <xdr:from>
      <xdr:col>5</xdr:col>
      <xdr:colOff>104775</xdr:colOff>
      <xdr:row>11</xdr:row>
      <xdr:rowOff>66677</xdr:rowOff>
    </xdr:from>
    <xdr:to>
      <xdr:col>7</xdr:col>
      <xdr:colOff>104774</xdr:colOff>
      <xdr:row>15</xdr:row>
      <xdr:rowOff>123826</xdr:rowOff>
    </xdr:to>
    <xdr:pic>
      <xdr:nvPicPr>
        <xdr:cNvPr id="21" name="Picture 20">
          <a:extLst>
            <a:ext uri="{FF2B5EF4-FFF2-40B4-BE49-F238E27FC236}">
              <a16:creationId xmlns:a16="http://schemas.microsoft.com/office/drawing/2014/main" id="{9C019515-64C0-4B7E-BBF3-64427CA6F60B}"/>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390775" y="2714627"/>
          <a:ext cx="819149" cy="819149"/>
        </a:xfrm>
        <a:prstGeom prst="rect">
          <a:avLst/>
        </a:prstGeom>
      </xdr:spPr>
    </xdr:pic>
    <xdr:clientData/>
  </xdr:twoCellAnchor>
  <xdr:twoCellAnchor>
    <xdr:from>
      <xdr:col>14</xdr:col>
      <xdr:colOff>123825</xdr:colOff>
      <xdr:row>23</xdr:row>
      <xdr:rowOff>142875</xdr:rowOff>
    </xdr:from>
    <xdr:to>
      <xdr:col>15</xdr:col>
      <xdr:colOff>561975</xdr:colOff>
      <xdr:row>27</xdr:row>
      <xdr:rowOff>19050</xdr:rowOff>
    </xdr:to>
    <xdr:sp macro="" textlink="'Edit Data'!Y14">
      <xdr:nvSpPr>
        <xdr:cNvPr id="23" name="TextBox 22">
          <a:extLst>
            <a:ext uri="{FF2B5EF4-FFF2-40B4-BE49-F238E27FC236}">
              <a16:creationId xmlns:a16="http://schemas.microsoft.com/office/drawing/2014/main" id="{A7FA5C31-577E-4DDB-8941-A57114C41996}"/>
            </a:ext>
          </a:extLst>
        </xdr:cNvPr>
        <xdr:cNvSpPr txBox="1"/>
      </xdr:nvSpPr>
      <xdr:spPr>
        <a:xfrm>
          <a:off x="6400800" y="4991100"/>
          <a:ext cx="1085850" cy="638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C7E47F4E-2B9A-45EF-A274-9BC50F836326}" type="TxLink">
            <a:rPr lang="en-US" sz="4000" b="0" i="0" u="none" strike="noStrike">
              <a:solidFill>
                <a:srgbClr val="343333"/>
              </a:solidFill>
              <a:latin typeface="Calibri"/>
              <a:cs typeface="Calibri"/>
            </a:rPr>
            <a:pPr algn="ctr"/>
            <a:t>86%</a:t>
          </a:fld>
          <a:endParaRPr lang="en-GB" sz="4000">
            <a:solidFill>
              <a:srgbClr val="343333"/>
            </a:solidFill>
          </a:endParaRPr>
        </a:p>
      </xdr:txBody>
    </xdr:sp>
    <xdr:clientData/>
  </xdr:twoCellAnchor>
  <xdr:twoCellAnchor>
    <xdr:from>
      <xdr:col>23</xdr:col>
      <xdr:colOff>95250</xdr:colOff>
      <xdr:row>24</xdr:row>
      <xdr:rowOff>47625</xdr:rowOff>
    </xdr:from>
    <xdr:to>
      <xdr:col>24</xdr:col>
      <xdr:colOff>552450</xdr:colOff>
      <xdr:row>26</xdr:row>
      <xdr:rowOff>114300</xdr:rowOff>
    </xdr:to>
    <xdr:sp macro="" textlink="'Edit Data'!AB14">
      <xdr:nvSpPr>
        <xdr:cNvPr id="24" name="TextBox 23">
          <a:extLst>
            <a:ext uri="{FF2B5EF4-FFF2-40B4-BE49-F238E27FC236}">
              <a16:creationId xmlns:a16="http://schemas.microsoft.com/office/drawing/2014/main" id="{EF6EA286-CC01-4C12-8131-330F7427043B}"/>
            </a:ext>
          </a:extLst>
        </xdr:cNvPr>
        <xdr:cNvSpPr txBox="1"/>
      </xdr:nvSpPr>
      <xdr:spPr>
        <a:xfrm>
          <a:off x="11229975" y="5086350"/>
          <a:ext cx="1066800" cy="447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0034FC2B-DCB9-4ECD-89B2-A20A3EFA728D}" type="TxLink">
            <a:rPr lang="en-US" sz="4000" b="0" i="0" u="none" strike="noStrike">
              <a:solidFill>
                <a:srgbClr val="343333"/>
              </a:solidFill>
              <a:latin typeface="Calibri"/>
              <a:cs typeface="Calibri"/>
            </a:rPr>
            <a:pPr algn="ctr"/>
            <a:t>17%</a:t>
          </a:fld>
          <a:endParaRPr lang="en-GB" sz="4000">
            <a:solidFill>
              <a:srgbClr val="343333"/>
            </a:solidFill>
          </a:endParaRPr>
        </a:p>
      </xdr:txBody>
    </xdr:sp>
    <xdr:clientData/>
  </xdr:twoCellAnchor>
  <xdr:oneCellAnchor>
    <xdr:from>
      <xdr:col>14</xdr:col>
      <xdr:colOff>352425</xdr:colOff>
      <xdr:row>26</xdr:row>
      <xdr:rowOff>180975</xdr:rowOff>
    </xdr:from>
    <xdr:ext cx="554062" cy="264560"/>
    <xdr:sp macro="" textlink="">
      <xdr:nvSpPr>
        <xdr:cNvPr id="25" name="TextBox 24">
          <a:extLst>
            <a:ext uri="{FF2B5EF4-FFF2-40B4-BE49-F238E27FC236}">
              <a16:creationId xmlns:a16="http://schemas.microsoft.com/office/drawing/2014/main" id="{57C31261-B3D5-49B8-BEBE-713D30DB9907}"/>
            </a:ext>
          </a:extLst>
        </xdr:cNvPr>
        <xdr:cNvSpPr txBox="1"/>
      </xdr:nvSpPr>
      <xdr:spPr>
        <a:xfrm>
          <a:off x="6629400" y="5600700"/>
          <a:ext cx="55406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100"/>
            <a:t>Target</a:t>
          </a:r>
        </a:p>
      </xdr:txBody>
    </xdr:sp>
    <xdr:clientData/>
  </xdr:oneCellAnchor>
  <xdr:oneCellAnchor>
    <xdr:from>
      <xdr:col>23</xdr:col>
      <xdr:colOff>323850</xdr:colOff>
      <xdr:row>26</xdr:row>
      <xdr:rowOff>152400</xdr:rowOff>
    </xdr:from>
    <xdr:ext cx="554062" cy="264560"/>
    <xdr:sp macro="" textlink="">
      <xdr:nvSpPr>
        <xdr:cNvPr id="26" name="TextBox 25">
          <a:extLst>
            <a:ext uri="{FF2B5EF4-FFF2-40B4-BE49-F238E27FC236}">
              <a16:creationId xmlns:a16="http://schemas.microsoft.com/office/drawing/2014/main" id="{D987CA56-0BBF-4194-9002-84F11F3C2A51}"/>
            </a:ext>
          </a:extLst>
        </xdr:cNvPr>
        <xdr:cNvSpPr txBox="1"/>
      </xdr:nvSpPr>
      <xdr:spPr>
        <a:xfrm>
          <a:off x="11458575" y="5572125"/>
          <a:ext cx="55406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100"/>
            <a:t>Target</a:t>
          </a:r>
        </a:p>
      </xdr:txBody>
    </xdr:sp>
    <xdr:clientData/>
  </xdr:oneCellAnchor>
  <xdr:twoCellAnchor>
    <xdr:from>
      <xdr:col>28</xdr:col>
      <xdr:colOff>447675</xdr:colOff>
      <xdr:row>0</xdr:row>
      <xdr:rowOff>228600</xdr:rowOff>
    </xdr:from>
    <xdr:to>
      <xdr:col>31</xdr:col>
      <xdr:colOff>257175</xdr:colOff>
      <xdr:row>0</xdr:row>
      <xdr:rowOff>666750</xdr:rowOff>
    </xdr:to>
    <xdr:sp macro="" textlink="">
      <xdr:nvSpPr>
        <xdr:cNvPr id="10" name="Rectangle 9">
          <a:hlinkClick xmlns:r="http://schemas.openxmlformats.org/officeDocument/2006/relationships" r:id="rId9"/>
          <a:extLst>
            <a:ext uri="{FF2B5EF4-FFF2-40B4-BE49-F238E27FC236}">
              <a16:creationId xmlns:a16="http://schemas.microsoft.com/office/drawing/2014/main" id="{661BDEAD-0264-4163-911E-031D4F159B4B}"/>
            </a:ext>
          </a:extLst>
        </xdr:cNvPr>
        <xdr:cNvSpPr/>
      </xdr:nvSpPr>
      <xdr:spPr>
        <a:xfrm>
          <a:off x="14630400" y="228600"/>
          <a:ext cx="1638300" cy="438150"/>
        </a:xfrm>
        <a:prstGeom prst="rect">
          <a:avLst/>
        </a:prstGeom>
        <a:solidFill>
          <a:srgbClr val="CC3366"/>
        </a:solidFill>
        <a:ln>
          <a:noFill/>
        </a:ln>
        <a:effectLst>
          <a:outerShdw blurRad="50800" dist="38100" dir="2700000" algn="tl" rotWithShape="0">
            <a:prstClr val="black">
              <a:alpha val="40000"/>
            </a:prstClr>
          </a:outerShdw>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800"/>
            <a:t>Edit Data</a:t>
          </a:r>
        </a:p>
      </xdr:txBody>
    </xdr:sp>
    <xdr:clientData/>
  </xdr:twoCellAnchor>
  <xdr:twoCellAnchor>
    <xdr:from>
      <xdr:col>11</xdr:col>
      <xdr:colOff>19050</xdr:colOff>
      <xdr:row>3</xdr:row>
      <xdr:rowOff>0</xdr:rowOff>
    </xdr:from>
    <xdr:to>
      <xdr:col>19</xdr:col>
      <xdr:colOff>9525</xdr:colOff>
      <xdr:row>17</xdr:row>
      <xdr:rowOff>95251</xdr:rowOff>
    </xdr:to>
    <xdr:grpSp>
      <xdr:nvGrpSpPr>
        <xdr:cNvPr id="16" name="Group 15">
          <a:extLst>
            <a:ext uri="{FF2B5EF4-FFF2-40B4-BE49-F238E27FC236}">
              <a16:creationId xmlns:a16="http://schemas.microsoft.com/office/drawing/2014/main" id="{D43F97F9-2B89-4E0D-A773-80F04E3A1813}"/>
            </a:ext>
          </a:extLst>
        </xdr:cNvPr>
        <xdr:cNvGrpSpPr/>
      </xdr:nvGrpSpPr>
      <xdr:grpSpPr>
        <a:xfrm>
          <a:off x="4781550" y="1123950"/>
          <a:ext cx="4314825" cy="2914651"/>
          <a:chOff x="4781550" y="1123950"/>
          <a:chExt cx="4314825" cy="2914651"/>
        </a:xfrm>
      </xdr:grpSpPr>
      <xdr:graphicFrame macro="">
        <xdr:nvGraphicFramePr>
          <xdr:cNvPr id="3" name="Chart 2">
            <a:extLst>
              <a:ext uri="{FF2B5EF4-FFF2-40B4-BE49-F238E27FC236}">
                <a16:creationId xmlns:a16="http://schemas.microsoft.com/office/drawing/2014/main" id="{CCAC2427-629B-4442-9E0A-F8CE9FDAACAE}"/>
              </a:ext>
            </a:extLst>
          </xdr:cNvPr>
          <xdr:cNvGraphicFramePr>
            <a:graphicFrameLocks/>
          </xdr:cNvGraphicFramePr>
        </xdr:nvGraphicFramePr>
        <xdr:xfrm>
          <a:off x="4781550" y="1123950"/>
          <a:ext cx="4314825" cy="2476499"/>
        </xdr:xfrm>
        <a:graphic>
          <a:graphicData uri="http://schemas.openxmlformats.org/drawingml/2006/chart">
            <c:chart xmlns:c="http://schemas.openxmlformats.org/drawingml/2006/chart" xmlns:r="http://schemas.openxmlformats.org/officeDocument/2006/relationships" r:id="rId10"/>
          </a:graphicData>
        </a:graphic>
      </xdr:graphicFrame>
      <xdr:sp macro="" textlink="'Edit Data'!F12">
        <xdr:nvSpPr>
          <xdr:cNvPr id="12" name="TextBox 11">
            <a:extLst>
              <a:ext uri="{FF2B5EF4-FFF2-40B4-BE49-F238E27FC236}">
                <a16:creationId xmlns:a16="http://schemas.microsoft.com/office/drawing/2014/main" id="{507418BB-936A-4D80-BD76-96E2CD3881DD}"/>
              </a:ext>
            </a:extLst>
          </xdr:cNvPr>
          <xdr:cNvSpPr txBox="1"/>
        </xdr:nvSpPr>
        <xdr:spPr>
          <a:xfrm>
            <a:off x="4886325" y="3733801"/>
            <a:ext cx="388620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3526EEFA-8D1D-4AE8-B6D1-05BB2315525A}" type="TxLink">
              <a:rPr lang="en-US" sz="1100" b="0" i="0" u="none" strike="noStrike">
                <a:solidFill>
                  <a:srgbClr val="000000"/>
                </a:solidFill>
                <a:latin typeface="Calibri"/>
                <a:cs typeface="Calibri"/>
              </a:rPr>
              <a:pPr algn="ctr"/>
              <a:t>More support needed for Product 5</a:t>
            </a:fld>
            <a:endParaRPr lang="en-GB" sz="1100"/>
          </a:p>
        </xdr:txBody>
      </xdr:sp>
    </xdr:grpSp>
    <xdr:clientData/>
  </xdr:twoCellAnchor>
  <xdr:twoCellAnchor>
    <xdr:from>
      <xdr:col>20</xdr:col>
      <xdr:colOff>0</xdr:colOff>
      <xdr:row>3</xdr:row>
      <xdr:rowOff>0</xdr:rowOff>
    </xdr:from>
    <xdr:to>
      <xdr:col>28</xdr:col>
      <xdr:colOff>0</xdr:colOff>
      <xdr:row>17</xdr:row>
      <xdr:rowOff>19050</xdr:rowOff>
    </xdr:to>
    <xdr:grpSp>
      <xdr:nvGrpSpPr>
        <xdr:cNvPr id="18" name="Group 17">
          <a:extLst>
            <a:ext uri="{FF2B5EF4-FFF2-40B4-BE49-F238E27FC236}">
              <a16:creationId xmlns:a16="http://schemas.microsoft.com/office/drawing/2014/main" id="{DCB12685-83FA-4E29-899C-3256CA95ED83}"/>
            </a:ext>
          </a:extLst>
        </xdr:cNvPr>
        <xdr:cNvGrpSpPr/>
      </xdr:nvGrpSpPr>
      <xdr:grpSpPr>
        <a:xfrm>
          <a:off x="9305925" y="1123950"/>
          <a:ext cx="4876800" cy="2838450"/>
          <a:chOff x="9305925" y="1123950"/>
          <a:chExt cx="4876800" cy="2838450"/>
        </a:xfrm>
      </xdr:grpSpPr>
      <xdr:graphicFrame macro="">
        <xdr:nvGraphicFramePr>
          <xdr:cNvPr id="4" name="Chart 3">
            <a:extLst>
              <a:ext uri="{FF2B5EF4-FFF2-40B4-BE49-F238E27FC236}">
                <a16:creationId xmlns:a16="http://schemas.microsoft.com/office/drawing/2014/main" id="{4C699C3A-0230-40B6-9353-4DFB2D239A96}"/>
              </a:ext>
            </a:extLst>
          </xdr:cNvPr>
          <xdr:cNvGraphicFramePr>
            <a:graphicFrameLocks/>
          </xdr:cNvGraphicFramePr>
        </xdr:nvGraphicFramePr>
        <xdr:xfrm>
          <a:off x="9305925" y="1123950"/>
          <a:ext cx="4876800" cy="2476500"/>
        </xdr:xfrm>
        <a:graphic>
          <a:graphicData uri="http://schemas.openxmlformats.org/drawingml/2006/chart">
            <c:chart xmlns:c="http://schemas.openxmlformats.org/drawingml/2006/chart" xmlns:r="http://schemas.openxmlformats.org/officeDocument/2006/relationships" r:id="rId11"/>
          </a:graphicData>
        </a:graphic>
      </xdr:graphicFrame>
      <xdr:sp macro="" textlink="'Edit Data'!K12">
        <xdr:nvSpPr>
          <xdr:cNvPr id="27" name="TextBox 26">
            <a:extLst>
              <a:ext uri="{FF2B5EF4-FFF2-40B4-BE49-F238E27FC236}">
                <a16:creationId xmlns:a16="http://schemas.microsoft.com/office/drawing/2014/main" id="{CF68E4E1-4158-41C9-86D2-5DEC890613AE}"/>
              </a:ext>
            </a:extLst>
          </xdr:cNvPr>
          <xdr:cNvSpPr txBox="1"/>
        </xdr:nvSpPr>
        <xdr:spPr>
          <a:xfrm>
            <a:off x="9601200" y="3648075"/>
            <a:ext cx="4362449"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38A5F50B-A7BE-455D-95B4-06FDD3872000}" type="TxLink">
              <a:rPr lang="en-US" sz="1100" b="0" i="0" u="none" strike="noStrike">
                <a:solidFill>
                  <a:srgbClr val="000000"/>
                </a:solidFill>
                <a:latin typeface="Calibri"/>
                <a:cs typeface="Calibri"/>
              </a:rPr>
              <a:t>Brief comment on the Area Chart</a:t>
            </a:fld>
            <a:endParaRPr lang="en-GB" sz="1100"/>
          </a:p>
        </xdr:txBody>
      </xdr:sp>
    </xdr:grpSp>
    <xdr:clientData/>
  </xdr:twoCellAnchor>
  <xdr:twoCellAnchor>
    <xdr:from>
      <xdr:col>0</xdr:col>
      <xdr:colOff>0</xdr:colOff>
      <xdr:row>17</xdr:row>
      <xdr:rowOff>133351</xdr:rowOff>
    </xdr:from>
    <xdr:to>
      <xdr:col>11</xdr:col>
      <xdr:colOff>142875</xdr:colOff>
      <xdr:row>32</xdr:row>
      <xdr:rowOff>85725</xdr:rowOff>
    </xdr:to>
    <xdr:grpSp>
      <xdr:nvGrpSpPr>
        <xdr:cNvPr id="20" name="Group 19">
          <a:extLst>
            <a:ext uri="{FF2B5EF4-FFF2-40B4-BE49-F238E27FC236}">
              <a16:creationId xmlns:a16="http://schemas.microsoft.com/office/drawing/2014/main" id="{4D5C6F26-F8DC-4DAE-A359-EA8049DEE10B}"/>
            </a:ext>
          </a:extLst>
        </xdr:cNvPr>
        <xdr:cNvGrpSpPr/>
      </xdr:nvGrpSpPr>
      <xdr:grpSpPr>
        <a:xfrm>
          <a:off x="0" y="4076701"/>
          <a:ext cx="4905375" cy="2809874"/>
          <a:chOff x="0" y="4076701"/>
          <a:chExt cx="4905375" cy="2809874"/>
        </a:xfrm>
      </xdr:grpSpPr>
      <xdr:graphicFrame macro="">
        <xdr:nvGraphicFramePr>
          <xdr:cNvPr id="5" name="Chart 4">
            <a:extLst>
              <a:ext uri="{FF2B5EF4-FFF2-40B4-BE49-F238E27FC236}">
                <a16:creationId xmlns:a16="http://schemas.microsoft.com/office/drawing/2014/main" id="{063E768F-2541-4637-9674-405FF180EAF2}"/>
              </a:ext>
            </a:extLst>
          </xdr:cNvPr>
          <xdr:cNvGraphicFramePr>
            <a:graphicFrameLocks/>
          </xdr:cNvGraphicFramePr>
        </xdr:nvGraphicFramePr>
        <xdr:xfrm>
          <a:off x="0" y="4076701"/>
          <a:ext cx="4905375" cy="2476499"/>
        </xdr:xfrm>
        <a:graphic>
          <a:graphicData uri="http://schemas.openxmlformats.org/drawingml/2006/chart">
            <c:chart xmlns:c="http://schemas.openxmlformats.org/drawingml/2006/chart" xmlns:r="http://schemas.openxmlformats.org/officeDocument/2006/relationships" r:id="rId12"/>
          </a:graphicData>
        </a:graphic>
      </xdr:graphicFrame>
      <xdr:sp macro="" textlink="'Edit Data'!O12">
        <xdr:nvSpPr>
          <xdr:cNvPr id="28" name="TextBox 27">
            <a:extLst>
              <a:ext uri="{FF2B5EF4-FFF2-40B4-BE49-F238E27FC236}">
                <a16:creationId xmlns:a16="http://schemas.microsoft.com/office/drawing/2014/main" id="{09462977-CC61-4ADF-84FF-459E7BBE7318}"/>
              </a:ext>
            </a:extLst>
          </xdr:cNvPr>
          <xdr:cNvSpPr txBox="1"/>
        </xdr:nvSpPr>
        <xdr:spPr>
          <a:xfrm>
            <a:off x="238125" y="6572250"/>
            <a:ext cx="4210049"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805CE51B-E14A-4607-A3BE-78815450FCEC}" type="TxLink">
              <a:rPr lang="en-US" sz="1100" b="0" i="0" u="none" strike="noStrike">
                <a:solidFill>
                  <a:srgbClr val="000000"/>
                </a:solidFill>
                <a:latin typeface="Calibri"/>
                <a:cs typeface="Calibri"/>
              </a:rPr>
              <a:t>Experiencing high call volume on Tuesdays</a:t>
            </a:fld>
            <a:endParaRPr lang="en-GB" sz="1100"/>
          </a:p>
        </xdr:txBody>
      </xdr:sp>
    </xdr:grpSp>
    <xdr:clientData/>
  </xdr:twoCellAnchor>
  <xdr:twoCellAnchor>
    <xdr:from>
      <xdr:col>8</xdr:col>
      <xdr:colOff>142875</xdr:colOff>
      <xdr:row>17</xdr:row>
      <xdr:rowOff>142875</xdr:rowOff>
    </xdr:from>
    <xdr:to>
      <xdr:col>21</xdr:col>
      <xdr:colOff>142875</xdr:colOff>
      <xdr:row>36</xdr:row>
      <xdr:rowOff>114300</xdr:rowOff>
    </xdr:to>
    <xdr:grpSp>
      <xdr:nvGrpSpPr>
        <xdr:cNvPr id="22" name="Group 21">
          <a:extLst>
            <a:ext uri="{FF2B5EF4-FFF2-40B4-BE49-F238E27FC236}">
              <a16:creationId xmlns:a16="http://schemas.microsoft.com/office/drawing/2014/main" id="{651161F9-79B1-486F-933D-23107CFEB50B}"/>
            </a:ext>
          </a:extLst>
        </xdr:cNvPr>
        <xdr:cNvGrpSpPr/>
      </xdr:nvGrpSpPr>
      <xdr:grpSpPr>
        <a:xfrm>
          <a:off x="3857625" y="4086225"/>
          <a:ext cx="6200775" cy="3676650"/>
          <a:chOff x="3857625" y="4086225"/>
          <a:chExt cx="6200775" cy="3676650"/>
        </a:xfrm>
      </xdr:grpSpPr>
      <xdr:graphicFrame macro="">
        <xdr:nvGraphicFramePr>
          <xdr:cNvPr id="6" name="Chart 5">
            <a:extLst>
              <a:ext uri="{FF2B5EF4-FFF2-40B4-BE49-F238E27FC236}">
                <a16:creationId xmlns:a16="http://schemas.microsoft.com/office/drawing/2014/main" id="{D28D9DEB-1DF4-444A-88FF-2B98BA6AC00C}"/>
              </a:ext>
            </a:extLst>
          </xdr:cNvPr>
          <xdr:cNvGraphicFramePr>
            <a:graphicFrameLocks/>
          </xdr:cNvGraphicFramePr>
        </xdr:nvGraphicFramePr>
        <xdr:xfrm>
          <a:off x="3857625" y="4086225"/>
          <a:ext cx="6200775" cy="3676650"/>
        </xdr:xfrm>
        <a:graphic>
          <a:graphicData uri="http://schemas.openxmlformats.org/drawingml/2006/chart">
            <c:chart xmlns:c="http://schemas.openxmlformats.org/drawingml/2006/chart" xmlns:r="http://schemas.openxmlformats.org/officeDocument/2006/relationships" r:id="rId13"/>
          </a:graphicData>
        </a:graphic>
      </xdr:graphicFrame>
      <xdr:sp macro="" textlink="'Edit Data'!Y12">
        <xdr:nvSpPr>
          <xdr:cNvPr id="29" name="TextBox 28">
            <a:extLst>
              <a:ext uri="{FF2B5EF4-FFF2-40B4-BE49-F238E27FC236}">
                <a16:creationId xmlns:a16="http://schemas.microsoft.com/office/drawing/2014/main" id="{D2985CB0-112D-43B9-B26C-FCC7BD1F7340}"/>
              </a:ext>
            </a:extLst>
          </xdr:cNvPr>
          <xdr:cNvSpPr txBox="1"/>
        </xdr:nvSpPr>
        <xdr:spPr>
          <a:xfrm>
            <a:off x="5362575" y="6572251"/>
            <a:ext cx="30956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D9BA5B94-FCE8-4334-B28C-2F13BD017EF1}" type="TxLink">
              <a:rPr lang="en-US" sz="1100" b="0" i="0" u="none" strike="noStrike">
                <a:solidFill>
                  <a:srgbClr val="000000"/>
                </a:solidFill>
                <a:latin typeface="Calibri"/>
                <a:cs typeface="Calibri"/>
              </a:rPr>
              <a:t>Target not achieved</a:t>
            </a:fld>
            <a:endParaRPr lang="en-GB" sz="1100"/>
          </a:p>
        </xdr:txBody>
      </xdr:sp>
    </xdr:grpSp>
    <xdr:clientData/>
  </xdr:twoCellAnchor>
  <xdr:twoCellAnchor>
    <xdr:from>
      <xdr:col>19</xdr:col>
      <xdr:colOff>114300</xdr:colOff>
      <xdr:row>17</xdr:row>
      <xdr:rowOff>76199</xdr:rowOff>
    </xdr:from>
    <xdr:to>
      <xdr:col>28</xdr:col>
      <xdr:colOff>0</xdr:colOff>
      <xdr:row>36</xdr:row>
      <xdr:rowOff>38100</xdr:rowOff>
    </xdr:to>
    <xdr:grpSp>
      <xdr:nvGrpSpPr>
        <xdr:cNvPr id="33" name="Group 32">
          <a:extLst>
            <a:ext uri="{FF2B5EF4-FFF2-40B4-BE49-F238E27FC236}">
              <a16:creationId xmlns:a16="http://schemas.microsoft.com/office/drawing/2014/main" id="{DFCDE3C4-C7DE-44A5-890C-AA66439BC35C}"/>
            </a:ext>
          </a:extLst>
        </xdr:cNvPr>
        <xdr:cNvGrpSpPr/>
      </xdr:nvGrpSpPr>
      <xdr:grpSpPr>
        <a:xfrm>
          <a:off x="9201150" y="4019549"/>
          <a:ext cx="4981575" cy="3667126"/>
          <a:chOff x="9201150" y="4019549"/>
          <a:chExt cx="4981575" cy="3667126"/>
        </a:xfrm>
      </xdr:grpSpPr>
      <xdr:graphicFrame macro="">
        <xdr:nvGraphicFramePr>
          <xdr:cNvPr id="7" name="Chart 6">
            <a:extLst>
              <a:ext uri="{FF2B5EF4-FFF2-40B4-BE49-F238E27FC236}">
                <a16:creationId xmlns:a16="http://schemas.microsoft.com/office/drawing/2014/main" id="{A676A08D-A409-4F78-95CD-3E9DCAB715B5}"/>
              </a:ext>
            </a:extLst>
          </xdr:cNvPr>
          <xdr:cNvGraphicFramePr>
            <a:graphicFrameLocks/>
          </xdr:cNvGraphicFramePr>
        </xdr:nvGraphicFramePr>
        <xdr:xfrm>
          <a:off x="9201150" y="4019549"/>
          <a:ext cx="4981575" cy="3667126"/>
        </xdr:xfrm>
        <a:graphic>
          <a:graphicData uri="http://schemas.openxmlformats.org/drawingml/2006/chart">
            <c:chart xmlns:c="http://schemas.openxmlformats.org/drawingml/2006/chart" xmlns:r="http://schemas.openxmlformats.org/officeDocument/2006/relationships" r:id="rId14"/>
          </a:graphicData>
        </a:graphic>
      </xdr:graphicFrame>
      <xdr:sp macro="" textlink="'Edit Data'!AB12">
        <xdr:nvSpPr>
          <xdr:cNvPr id="30" name="TextBox 29">
            <a:extLst>
              <a:ext uri="{FF2B5EF4-FFF2-40B4-BE49-F238E27FC236}">
                <a16:creationId xmlns:a16="http://schemas.microsoft.com/office/drawing/2014/main" id="{3E77E4B2-3CEC-4A00-ADF5-2243CCA370D2}"/>
              </a:ext>
            </a:extLst>
          </xdr:cNvPr>
          <xdr:cNvSpPr txBox="1"/>
        </xdr:nvSpPr>
        <xdr:spPr>
          <a:xfrm>
            <a:off x="10220324" y="6524625"/>
            <a:ext cx="3057525"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F70EF5C2-ADFB-46F8-8124-57A5D9AB3834}" type="TxLink">
              <a:rPr lang="en-US" sz="1100" b="0" i="0" u="none" strike="noStrike">
                <a:solidFill>
                  <a:srgbClr val="000000"/>
                </a:solidFill>
                <a:latin typeface="Calibri"/>
                <a:cs typeface="Calibri"/>
              </a:rPr>
              <a:t>Target not achieved</a:t>
            </a:fld>
            <a:endParaRPr lang="en-GB" sz="1100"/>
          </a:p>
        </xdr:txBody>
      </xdr:sp>
    </xdr:grpSp>
    <xdr:clientData/>
  </xdr:twoCellAnchor>
  <xdr:twoCellAnchor>
    <xdr:from>
      <xdr:col>0</xdr:col>
      <xdr:colOff>0</xdr:colOff>
      <xdr:row>30</xdr:row>
      <xdr:rowOff>95250</xdr:rowOff>
    </xdr:from>
    <xdr:to>
      <xdr:col>12</xdr:col>
      <xdr:colOff>219075</xdr:colOff>
      <xdr:row>47</xdr:row>
      <xdr:rowOff>142875</xdr:rowOff>
    </xdr:to>
    <xdr:grpSp>
      <xdr:nvGrpSpPr>
        <xdr:cNvPr id="35" name="Group 34">
          <a:extLst>
            <a:ext uri="{FF2B5EF4-FFF2-40B4-BE49-F238E27FC236}">
              <a16:creationId xmlns:a16="http://schemas.microsoft.com/office/drawing/2014/main" id="{C5AC8AB2-8B4B-478C-9039-241CD2B77BFF}"/>
            </a:ext>
          </a:extLst>
        </xdr:cNvPr>
        <xdr:cNvGrpSpPr/>
      </xdr:nvGrpSpPr>
      <xdr:grpSpPr>
        <a:xfrm>
          <a:off x="0" y="6515100"/>
          <a:ext cx="5200650" cy="3752850"/>
          <a:chOff x="0" y="6515100"/>
          <a:chExt cx="5200650" cy="3752850"/>
        </a:xfrm>
      </xdr:grpSpPr>
      <xdr:graphicFrame macro="">
        <xdr:nvGraphicFramePr>
          <xdr:cNvPr id="9" name="Chart 8">
            <a:extLst>
              <a:ext uri="{FF2B5EF4-FFF2-40B4-BE49-F238E27FC236}">
                <a16:creationId xmlns:a16="http://schemas.microsoft.com/office/drawing/2014/main" id="{19E80C0C-EA43-421B-9C9D-537F74ECCA65}"/>
              </a:ext>
            </a:extLst>
          </xdr:cNvPr>
          <xdr:cNvGraphicFramePr>
            <a:graphicFrameLocks/>
          </xdr:cNvGraphicFramePr>
        </xdr:nvGraphicFramePr>
        <xdr:xfrm>
          <a:off x="0" y="6515100"/>
          <a:ext cx="5200650" cy="3457576"/>
        </xdr:xfrm>
        <a:graphic>
          <a:graphicData uri="http://schemas.openxmlformats.org/drawingml/2006/chart">
            <c:chart xmlns:c="http://schemas.openxmlformats.org/drawingml/2006/chart" xmlns:r="http://schemas.openxmlformats.org/officeDocument/2006/relationships" r:id="rId15"/>
          </a:graphicData>
        </a:graphic>
      </xdr:graphicFrame>
      <xdr:sp macro="" textlink="'Edit Data'!AE12">
        <xdr:nvSpPr>
          <xdr:cNvPr id="31" name="TextBox 30">
            <a:extLst>
              <a:ext uri="{FF2B5EF4-FFF2-40B4-BE49-F238E27FC236}">
                <a16:creationId xmlns:a16="http://schemas.microsoft.com/office/drawing/2014/main" id="{ADF5EDC9-24E2-4746-B363-C9B836E7FFE9}"/>
              </a:ext>
            </a:extLst>
          </xdr:cNvPr>
          <xdr:cNvSpPr txBox="1"/>
        </xdr:nvSpPr>
        <xdr:spPr>
          <a:xfrm>
            <a:off x="295276" y="9915525"/>
            <a:ext cx="3943349"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C5A943BA-0480-479A-986F-8A1D6CAE973A}" type="TxLink">
              <a:rPr lang="en-US" sz="1100" b="0" i="0" u="none" strike="noStrike">
                <a:solidFill>
                  <a:srgbClr val="000000"/>
                </a:solidFill>
                <a:latin typeface="Calibri"/>
                <a:cs typeface="Calibri"/>
              </a:rPr>
              <a:t>Next Survey due in 3 weeks</a:t>
            </a:fld>
            <a:endParaRPr lang="en-GB" sz="1100"/>
          </a:p>
        </xdr:txBody>
      </xdr:sp>
    </xdr:grpSp>
    <xdr:clientData/>
  </xdr:twoCellAnchor>
  <xdr:twoCellAnchor>
    <xdr:from>
      <xdr:col>20</xdr:col>
      <xdr:colOff>238125</xdr:colOff>
      <xdr:row>32</xdr:row>
      <xdr:rowOff>190500</xdr:rowOff>
    </xdr:from>
    <xdr:to>
      <xdr:col>27</xdr:col>
      <xdr:colOff>285750</xdr:colOff>
      <xdr:row>48</xdr:row>
      <xdr:rowOff>57150</xdr:rowOff>
    </xdr:to>
    <xdr:grpSp>
      <xdr:nvGrpSpPr>
        <xdr:cNvPr id="34" name="Group 33">
          <a:extLst>
            <a:ext uri="{FF2B5EF4-FFF2-40B4-BE49-F238E27FC236}">
              <a16:creationId xmlns:a16="http://schemas.microsoft.com/office/drawing/2014/main" id="{B7143FA3-C45A-4D25-8150-AC1F6EE6BCD1}"/>
            </a:ext>
          </a:extLst>
        </xdr:cNvPr>
        <xdr:cNvGrpSpPr/>
      </xdr:nvGrpSpPr>
      <xdr:grpSpPr>
        <a:xfrm>
          <a:off x="9544050" y="6991350"/>
          <a:ext cx="4314825" cy="3381375"/>
          <a:chOff x="9544050" y="6991350"/>
          <a:chExt cx="4314825" cy="3381375"/>
        </a:xfrm>
      </xdr:grpSpPr>
      <xdr:graphicFrame macro="">
        <xdr:nvGraphicFramePr>
          <xdr:cNvPr id="8" name="Chart 7">
            <a:extLst>
              <a:ext uri="{FF2B5EF4-FFF2-40B4-BE49-F238E27FC236}">
                <a16:creationId xmlns:a16="http://schemas.microsoft.com/office/drawing/2014/main" id="{482BCD21-993D-4A4B-9F2D-70333DA1FB14}"/>
              </a:ext>
            </a:extLst>
          </xdr:cNvPr>
          <xdr:cNvGraphicFramePr>
            <a:graphicFrameLocks/>
          </xdr:cNvGraphicFramePr>
        </xdr:nvGraphicFramePr>
        <xdr:xfrm>
          <a:off x="9544050" y="6991350"/>
          <a:ext cx="4314825" cy="2819400"/>
        </xdr:xfrm>
        <a:graphic>
          <a:graphicData uri="http://schemas.openxmlformats.org/drawingml/2006/chart">
            <c:chart xmlns:c="http://schemas.openxmlformats.org/drawingml/2006/chart" xmlns:r="http://schemas.openxmlformats.org/officeDocument/2006/relationships" r:id="rId16"/>
          </a:graphicData>
        </a:graphic>
      </xdr:graphicFrame>
      <xdr:sp macro="" textlink="'Edit Data'!AM12">
        <xdr:nvSpPr>
          <xdr:cNvPr id="32" name="TextBox 31">
            <a:extLst>
              <a:ext uri="{FF2B5EF4-FFF2-40B4-BE49-F238E27FC236}">
                <a16:creationId xmlns:a16="http://schemas.microsoft.com/office/drawing/2014/main" id="{610C5B45-7FF1-46D7-B339-68FC93D896E9}"/>
              </a:ext>
            </a:extLst>
          </xdr:cNvPr>
          <xdr:cNvSpPr txBox="1"/>
        </xdr:nvSpPr>
        <xdr:spPr>
          <a:xfrm>
            <a:off x="9648825" y="9906000"/>
            <a:ext cx="4067175"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7D720B2D-1500-4449-A9CB-CBDE7E933FA5}" type="TxLink">
              <a:rPr lang="en-US" sz="1100" b="0" i="0" u="none" strike="noStrike">
                <a:solidFill>
                  <a:srgbClr val="000000"/>
                </a:solidFill>
                <a:latin typeface="Calibri"/>
                <a:cs typeface="Calibri"/>
              </a:rPr>
              <a:t>Comment on Bar Chart</a:t>
            </a:fld>
            <a:endParaRPr lang="en-GB"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2</xdr:col>
      <xdr:colOff>466990</xdr:colOff>
      <xdr:row>0</xdr:row>
      <xdr:rowOff>781159</xdr:rowOff>
    </xdr:to>
    <xdr:pic>
      <xdr:nvPicPr>
        <xdr:cNvPr id="2" name="Picture 1">
          <a:extLst>
            <a:ext uri="{FF2B5EF4-FFF2-40B4-BE49-F238E27FC236}">
              <a16:creationId xmlns:a16="http://schemas.microsoft.com/office/drawing/2014/main" id="{1A3096B0-7CA6-4079-9030-AA2FF3CAC89D}"/>
            </a:ext>
          </a:extLst>
        </xdr:cNvPr>
        <xdr:cNvPicPr>
          <a:picLocks noChangeAspect="1"/>
        </xdr:cNvPicPr>
      </xdr:nvPicPr>
      <xdr:blipFill>
        <a:blip xmlns:r="http://schemas.openxmlformats.org/officeDocument/2006/relationships" r:embed="rId1"/>
        <a:stretch>
          <a:fillRect/>
        </a:stretch>
      </xdr:blipFill>
      <xdr:spPr>
        <a:xfrm>
          <a:off x="0" y="0"/>
          <a:ext cx="1895740" cy="781159"/>
        </a:xfrm>
        <a:prstGeom prst="rect">
          <a:avLst/>
        </a:prstGeom>
      </xdr:spPr>
    </xdr:pic>
    <xdr:clientData/>
  </xdr:twoCellAnchor>
  <xdr:twoCellAnchor>
    <xdr:from>
      <xdr:col>4</xdr:col>
      <xdr:colOff>171449</xdr:colOff>
      <xdr:row>6</xdr:row>
      <xdr:rowOff>142875</xdr:rowOff>
    </xdr:from>
    <xdr:to>
      <xdr:col>8</xdr:col>
      <xdr:colOff>95249</xdr:colOff>
      <xdr:row>7</xdr:row>
      <xdr:rowOff>0</xdr:rowOff>
    </xdr:to>
    <xdr:sp macro="" textlink="">
      <xdr:nvSpPr>
        <xdr:cNvPr id="4" name="TextBox 3">
          <a:extLst>
            <a:ext uri="{FF2B5EF4-FFF2-40B4-BE49-F238E27FC236}">
              <a16:creationId xmlns:a16="http://schemas.microsoft.com/office/drawing/2014/main" id="{BBC2E0ED-7E95-4CCD-A418-259F82E3A049}"/>
            </a:ext>
          </a:extLst>
        </xdr:cNvPr>
        <xdr:cNvSpPr txBox="1"/>
      </xdr:nvSpPr>
      <xdr:spPr>
        <a:xfrm>
          <a:off x="2600324" y="2562225"/>
          <a:ext cx="2409825" cy="1428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aseline="0"/>
            <a:t>Data is in a table so that if you add or remove products your chart will automatically update. To add a product just type in the next available row. To remove one, right-click in the row and select "Delete" then "Table Rows"</a:t>
          </a:r>
          <a:endParaRPr lang="en-GB" sz="1100"/>
        </a:p>
      </xdr:txBody>
    </xdr:sp>
    <xdr:clientData/>
  </xdr:twoCellAnchor>
  <xdr:twoCellAnchor>
    <xdr:from>
      <xdr:col>0</xdr:col>
      <xdr:colOff>142875</xdr:colOff>
      <xdr:row>6</xdr:row>
      <xdr:rowOff>152400</xdr:rowOff>
    </xdr:from>
    <xdr:to>
      <xdr:col>3</xdr:col>
      <xdr:colOff>104774</xdr:colOff>
      <xdr:row>6</xdr:row>
      <xdr:rowOff>1504950</xdr:rowOff>
    </xdr:to>
    <xdr:sp macro="" textlink="">
      <xdr:nvSpPr>
        <xdr:cNvPr id="5" name="TextBox 4">
          <a:extLst>
            <a:ext uri="{FF2B5EF4-FFF2-40B4-BE49-F238E27FC236}">
              <a16:creationId xmlns:a16="http://schemas.microsoft.com/office/drawing/2014/main" id="{9122A20C-6A8D-4771-9D92-D0DD751649D0}"/>
            </a:ext>
          </a:extLst>
        </xdr:cNvPr>
        <xdr:cNvSpPr txBox="1"/>
      </xdr:nvSpPr>
      <xdr:spPr>
        <a:xfrm>
          <a:off x="142875" y="2571750"/>
          <a:ext cx="2171699" cy="1352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The</a:t>
          </a:r>
          <a:r>
            <a:rPr lang="en-GB" sz="1100" baseline="0"/>
            <a:t> dashboard pulls numbers directly from the cells below. You can change their names if you'd like to, but you may then want to find a new icon to replace the one we've used.</a:t>
          </a:r>
          <a:endParaRPr lang="en-GB" sz="1100"/>
        </a:p>
      </xdr:txBody>
    </xdr:sp>
    <xdr:clientData/>
  </xdr:twoCellAnchor>
  <xdr:twoCellAnchor>
    <xdr:from>
      <xdr:col>9</xdr:col>
      <xdr:colOff>142875</xdr:colOff>
      <xdr:row>6</xdr:row>
      <xdr:rowOff>104776</xdr:rowOff>
    </xdr:from>
    <xdr:to>
      <xdr:col>13</xdr:col>
      <xdr:colOff>95250</xdr:colOff>
      <xdr:row>7</xdr:row>
      <xdr:rowOff>114301</xdr:rowOff>
    </xdr:to>
    <xdr:sp macro="" textlink="">
      <xdr:nvSpPr>
        <xdr:cNvPr id="8" name="TextBox 7">
          <a:extLst>
            <a:ext uri="{FF2B5EF4-FFF2-40B4-BE49-F238E27FC236}">
              <a16:creationId xmlns:a16="http://schemas.microsoft.com/office/drawing/2014/main" id="{8524B5D1-461D-48E3-A023-D893D14D00F6}"/>
            </a:ext>
          </a:extLst>
        </xdr:cNvPr>
        <xdr:cNvSpPr txBox="1"/>
      </xdr:nvSpPr>
      <xdr:spPr>
        <a:xfrm>
          <a:off x="5276850" y="2524126"/>
          <a:ext cx="2428875" cy="1581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Data </a:t>
          </a:r>
          <a:r>
            <a:rPr lang="en-GB" sz="1100" baseline="0"/>
            <a:t>is in a table so that if you add or remove entries your chart will automatically update. To add a row just type in the next available row. To remove one, right-click in the row and select "Delete" then "Table Rows." You can edit the Entry labels to be anything you want by overwriting the numbers</a:t>
          </a:r>
          <a:endParaRPr lang="en-GB" sz="1100"/>
        </a:p>
      </xdr:txBody>
    </xdr:sp>
    <xdr:clientData/>
  </xdr:twoCellAnchor>
  <xdr:twoCellAnchor>
    <xdr:from>
      <xdr:col>37</xdr:col>
      <xdr:colOff>85725</xdr:colOff>
      <xdr:row>6</xdr:row>
      <xdr:rowOff>104775</xdr:rowOff>
    </xdr:from>
    <xdr:to>
      <xdr:col>41</xdr:col>
      <xdr:colOff>104775</xdr:colOff>
      <xdr:row>6</xdr:row>
      <xdr:rowOff>1447800</xdr:rowOff>
    </xdr:to>
    <xdr:sp macro="" textlink="">
      <xdr:nvSpPr>
        <xdr:cNvPr id="12" name="TextBox 11">
          <a:extLst>
            <a:ext uri="{FF2B5EF4-FFF2-40B4-BE49-F238E27FC236}">
              <a16:creationId xmlns:a16="http://schemas.microsoft.com/office/drawing/2014/main" id="{A565082E-D2FA-4C99-8FDD-06A268191F36}"/>
            </a:ext>
          </a:extLst>
        </xdr:cNvPr>
        <xdr:cNvSpPr txBox="1"/>
      </xdr:nvSpPr>
      <xdr:spPr>
        <a:xfrm>
          <a:off x="21050250" y="2524125"/>
          <a:ext cx="2419350" cy="1343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Bar Charts are</a:t>
          </a:r>
          <a:r>
            <a:rPr lang="en-GB" sz="1100" baseline="0"/>
            <a:t> often easier to read if you sort them from highest to lowest. If you want to do this then use the dropdown next to the Number header to Sort from Smallest to Largest to see the largest bar on the top.</a:t>
          </a:r>
          <a:endParaRPr lang="en-GB" sz="1100"/>
        </a:p>
      </xdr:txBody>
    </xdr:sp>
    <xdr:clientData/>
  </xdr:twoCellAnchor>
  <xdr:twoCellAnchor>
    <xdr:from>
      <xdr:col>29</xdr:col>
      <xdr:colOff>190500</xdr:colOff>
      <xdr:row>6</xdr:row>
      <xdr:rowOff>95250</xdr:rowOff>
    </xdr:from>
    <xdr:to>
      <xdr:col>31</xdr:col>
      <xdr:colOff>666750</xdr:colOff>
      <xdr:row>7</xdr:row>
      <xdr:rowOff>76200</xdr:rowOff>
    </xdr:to>
    <xdr:sp macro="" textlink="">
      <xdr:nvSpPr>
        <xdr:cNvPr id="15" name="TextBox 14">
          <a:extLst>
            <a:ext uri="{FF2B5EF4-FFF2-40B4-BE49-F238E27FC236}">
              <a16:creationId xmlns:a16="http://schemas.microsoft.com/office/drawing/2014/main" id="{05B4FBBA-CF1E-483B-8B13-D1018696C111}"/>
            </a:ext>
          </a:extLst>
        </xdr:cNvPr>
        <xdr:cNvSpPr txBox="1"/>
      </xdr:nvSpPr>
      <xdr:spPr>
        <a:xfrm>
          <a:off x="16192500" y="2514600"/>
          <a:ext cx="2066925" cy="1552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Pie Charts are</a:t>
          </a:r>
          <a:r>
            <a:rPr lang="en-GB" sz="1100" baseline="0"/>
            <a:t> often easier to read if you sort values from highest to lowest. If you want to do this then use the dropdown next to the Number header to Sort from Largest to Smallest to see the largest section on the right of the pie.</a:t>
          </a:r>
          <a:endParaRPr lang="en-GB" sz="1100"/>
        </a:p>
      </xdr:txBody>
    </xdr:sp>
    <xdr:clientData/>
  </xdr:twoCellAnchor>
  <xdr:twoCellAnchor>
    <xdr:from>
      <xdr:col>13</xdr:col>
      <xdr:colOff>152399</xdr:colOff>
      <xdr:row>6</xdr:row>
      <xdr:rowOff>85725</xdr:rowOff>
    </xdr:from>
    <xdr:to>
      <xdr:col>22</xdr:col>
      <xdr:colOff>9524</xdr:colOff>
      <xdr:row>6</xdr:row>
      <xdr:rowOff>1485900</xdr:rowOff>
    </xdr:to>
    <xdr:sp macro="" textlink="">
      <xdr:nvSpPr>
        <xdr:cNvPr id="16" name="TextBox 15">
          <a:extLst>
            <a:ext uri="{FF2B5EF4-FFF2-40B4-BE49-F238E27FC236}">
              <a16:creationId xmlns:a16="http://schemas.microsoft.com/office/drawing/2014/main" id="{90146B15-DCEF-4161-A0D5-2ED7E7CEBAB8}"/>
            </a:ext>
          </a:extLst>
        </xdr:cNvPr>
        <xdr:cNvSpPr txBox="1"/>
      </xdr:nvSpPr>
      <xdr:spPr>
        <a:xfrm>
          <a:off x="7762874" y="2505075"/>
          <a:ext cx="4486275" cy="1400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Data below </a:t>
          </a:r>
          <a:r>
            <a:rPr lang="en-GB" sz="1100" baseline="0"/>
            <a:t>is in a table so that if you add or remove entries your chart will automatically update. To add a row just type in the next available row. To remove one, right-click in the row and select "Delete" then "Table Rows." </a:t>
          </a:r>
          <a:endParaRPr lang="en-GB" sz="1100"/>
        </a:p>
      </xdr:txBody>
    </xdr:sp>
    <xdr:clientData/>
  </xdr:twoCellAnchor>
  <xdr:twoCellAnchor>
    <xdr:from>
      <xdr:col>23</xdr:col>
      <xdr:colOff>114300</xdr:colOff>
      <xdr:row>6</xdr:row>
      <xdr:rowOff>95249</xdr:rowOff>
    </xdr:from>
    <xdr:to>
      <xdr:col>26</xdr:col>
      <xdr:colOff>0</xdr:colOff>
      <xdr:row>7</xdr:row>
      <xdr:rowOff>57150</xdr:rowOff>
    </xdr:to>
    <xdr:sp macro="" textlink="">
      <xdr:nvSpPr>
        <xdr:cNvPr id="17" name="TextBox 16">
          <a:extLst>
            <a:ext uri="{FF2B5EF4-FFF2-40B4-BE49-F238E27FC236}">
              <a16:creationId xmlns:a16="http://schemas.microsoft.com/office/drawing/2014/main" id="{E8BC7A32-1B0B-4BC1-B6E6-44FAF9D185F3}"/>
            </a:ext>
          </a:extLst>
        </xdr:cNvPr>
        <xdr:cNvSpPr txBox="1"/>
      </xdr:nvSpPr>
      <xdr:spPr>
        <a:xfrm>
          <a:off x="12573000" y="2514599"/>
          <a:ext cx="1685925" cy="153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Just enter the % you want to show on the dial.</a:t>
          </a:r>
        </a:p>
        <a:p>
          <a:endParaRPr lang="en-GB" sz="1100"/>
        </a:p>
        <a:p>
          <a:r>
            <a:rPr lang="en-GB" sz="1100"/>
            <a:t>Add the target.</a:t>
          </a:r>
        </a:p>
        <a:p>
          <a:endParaRPr lang="en-GB" sz="1100"/>
        </a:p>
        <a:p>
          <a:r>
            <a:rPr lang="en-GB" sz="1100"/>
            <a:t>The</a:t>
          </a:r>
          <a:r>
            <a:rPr lang="en-GB" sz="1100" baseline="0"/>
            <a:t> other cells are calcs needed by the chart</a:t>
          </a:r>
          <a:endParaRPr lang="en-GB" sz="1100"/>
        </a:p>
      </xdr:txBody>
    </xdr:sp>
    <xdr:clientData/>
  </xdr:twoCellAnchor>
  <xdr:twoCellAnchor>
    <xdr:from>
      <xdr:col>26</xdr:col>
      <xdr:colOff>104775</xdr:colOff>
      <xdr:row>6</xdr:row>
      <xdr:rowOff>95251</xdr:rowOff>
    </xdr:from>
    <xdr:to>
      <xdr:col>29</xdr:col>
      <xdr:colOff>95250</xdr:colOff>
      <xdr:row>7</xdr:row>
      <xdr:rowOff>142875</xdr:rowOff>
    </xdr:to>
    <xdr:sp macro="" textlink="">
      <xdr:nvSpPr>
        <xdr:cNvPr id="18" name="TextBox 17">
          <a:extLst>
            <a:ext uri="{FF2B5EF4-FFF2-40B4-BE49-F238E27FC236}">
              <a16:creationId xmlns:a16="http://schemas.microsoft.com/office/drawing/2014/main" id="{92477A80-4F71-48E4-B438-C36F3044982B}"/>
            </a:ext>
          </a:extLst>
        </xdr:cNvPr>
        <xdr:cNvSpPr txBox="1"/>
      </xdr:nvSpPr>
      <xdr:spPr>
        <a:xfrm>
          <a:off x="14363700" y="2514601"/>
          <a:ext cx="1733550" cy="1619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Just enter the % you want to show on the dial.</a:t>
          </a:r>
        </a:p>
        <a:p>
          <a:endParaRPr lang="en-GB" sz="1100"/>
        </a:p>
        <a:p>
          <a:r>
            <a:rPr lang="en-GB" sz="1100"/>
            <a:t>Add the target.</a:t>
          </a:r>
        </a:p>
        <a:p>
          <a:endParaRPr lang="en-GB" sz="1100"/>
        </a:p>
        <a:p>
          <a:r>
            <a:rPr lang="en-GB" sz="1100"/>
            <a:t>The</a:t>
          </a:r>
          <a:r>
            <a:rPr lang="en-GB" sz="1100" baseline="0"/>
            <a:t> other cells are calcs needed by the chart</a:t>
          </a:r>
          <a:endParaRPr lang="en-GB" sz="1100"/>
        </a:p>
      </xdr:txBody>
    </xdr:sp>
    <xdr:clientData/>
  </xdr:twoCellAnchor>
  <xdr:twoCellAnchor>
    <xdr:from>
      <xdr:col>33</xdr:col>
      <xdr:colOff>200025</xdr:colOff>
      <xdr:row>6</xdr:row>
      <xdr:rowOff>104775</xdr:rowOff>
    </xdr:from>
    <xdr:to>
      <xdr:col>36</xdr:col>
      <xdr:colOff>200024</xdr:colOff>
      <xdr:row>6</xdr:row>
      <xdr:rowOff>1543050</xdr:rowOff>
    </xdr:to>
    <xdr:sp macro="" textlink="">
      <xdr:nvSpPr>
        <xdr:cNvPr id="19" name="TextBox 18">
          <a:extLst>
            <a:ext uri="{FF2B5EF4-FFF2-40B4-BE49-F238E27FC236}">
              <a16:creationId xmlns:a16="http://schemas.microsoft.com/office/drawing/2014/main" id="{74C7A836-8A8A-4485-ADE2-0180736D6A75}"/>
            </a:ext>
          </a:extLst>
        </xdr:cNvPr>
        <xdr:cNvSpPr txBox="1"/>
      </xdr:nvSpPr>
      <xdr:spPr>
        <a:xfrm>
          <a:off x="17316450" y="1533525"/>
          <a:ext cx="1981199" cy="143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The</a:t>
          </a:r>
          <a:r>
            <a:rPr lang="en-GB" sz="1100" baseline="0"/>
            <a:t> dashboard pulls numbers directly from the cells below. You can change their names if you'd like to.</a:t>
          </a:r>
          <a:endParaRPr lang="en-GB" sz="1100"/>
        </a:p>
      </xdr:txBody>
    </xdr:sp>
    <xdr:clientData/>
  </xdr:twoCellAnchor>
  <xdr:twoCellAnchor>
    <xdr:from>
      <xdr:col>19</xdr:col>
      <xdr:colOff>400050</xdr:colOff>
      <xdr:row>0</xdr:row>
      <xdr:rowOff>161925</xdr:rowOff>
    </xdr:from>
    <xdr:to>
      <xdr:col>24</xdr:col>
      <xdr:colOff>161925</xdr:colOff>
      <xdr:row>0</xdr:row>
      <xdr:rowOff>600075</xdr:rowOff>
    </xdr:to>
    <xdr:sp macro="" textlink="">
      <xdr:nvSpPr>
        <xdr:cNvPr id="13" name="Rectangle 12">
          <a:hlinkClick xmlns:r="http://schemas.openxmlformats.org/officeDocument/2006/relationships" r:id="rId2"/>
          <a:extLst>
            <a:ext uri="{FF2B5EF4-FFF2-40B4-BE49-F238E27FC236}">
              <a16:creationId xmlns:a16="http://schemas.microsoft.com/office/drawing/2014/main" id="{9F8BA205-AA16-40AB-ACB8-3BBE9B4A779E}"/>
            </a:ext>
          </a:extLst>
        </xdr:cNvPr>
        <xdr:cNvSpPr/>
      </xdr:nvSpPr>
      <xdr:spPr>
        <a:xfrm>
          <a:off x="11010900" y="161925"/>
          <a:ext cx="1828800" cy="438150"/>
        </a:xfrm>
        <a:prstGeom prst="rect">
          <a:avLst/>
        </a:prstGeom>
        <a:solidFill>
          <a:srgbClr val="CC3366"/>
        </a:solidFill>
        <a:ln>
          <a:noFill/>
        </a:ln>
        <a:effectLst>
          <a:outerShdw blurRad="50800" dist="38100" dir="2700000" algn="tl" rotWithShape="0">
            <a:prstClr val="black">
              <a:alpha val="40000"/>
            </a:prstClr>
          </a:outerShdw>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800"/>
            <a:t>View Dashboard</a:t>
          </a:r>
        </a:p>
      </xdr:txBody>
    </xdr:sp>
    <xdr:clientData/>
  </xdr:twoCellAnchor>
  <xdr:twoCellAnchor>
    <xdr:from>
      <xdr:col>0</xdr:col>
      <xdr:colOff>133350</xdr:colOff>
      <xdr:row>2</xdr:row>
      <xdr:rowOff>57150</xdr:rowOff>
    </xdr:from>
    <xdr:to>
      <xdr:col>27</xdr:col>
      <xdr:colOff>47625</xdr:colOff>
      <xdr:row>2</xdr:row>
      <xdr:rowOff>590550</xdr:rowOff>
    </xdr:to>
    <xdr:sp macro="" textlink="">
      <xdr:nvSpPr>
        <xdr:cNvPr id="3" name="TextBox 2">
          <a:extLst>
            <a:ext uri="{FF2B5EF4-FFF2-40B4-BE49-F238E27FC236}">
              <a16:creationId xmlns:a16="http://schemas.microsoft.com/office/drawing/2014/main" id="{048CEA82-E9AA-40DE-B2B5-C85508232AF6}"/>
            </a:ext>
          </a:extLst>
        </xdr:cNvPr>
        <xdr:cNvSpPr txBox="1"/>
      </xdr:nvSpPr>
      <xdr:spPr>
        <a:xfrm>
          <a:off x="133350" y="1057275"/>
          <a:ext cx="14392275" cy="533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If you wish to make any edits to the layout</a:t>
          </a:r>
          <a:r>
            <a:rPr lang="en-GB" sz="1100" baseline="0"/>
            <a:t> of the</a:t>
          </a:r>
          <a:r>
            <a:rPr lang="en-GB" sz="1100"/>
            <a:t> dashboard or its icons you will first need to unprotect the dashboard worksheet by selecting "Review" from the Main Menu above whilst on that tab, then "UnProtect Sheet". There is no password.</a:t>
          </a:r>
        </a:p>
        <a:p>
          <a:r>
            <a:rPr lang="en-GB" sz="1100"/>
            <a:t>To lock it from unintentional edits again choose "Review", "Protect Sheet" then select only the checkbox for "Select Unlocked Cells"</a:t>
          </a:r>
        </a:p>
      </xdr:txBody>
    </xdr:sp>
    <xdr:clientData/>
  </xdr:twoCellAnchor>
  <xdr:twoCellAnchor editAs="oneCell">
    <xdr:from>
      <xdr:col>10</xdr:col>
      <xdr:colOff>0</xdr:colOff>
      <xdr:row>2</xdr:row>
      <xdr:rowOff>0</xdr:rowOff>
    </xdr:from>
    <xdr:to>
      <xdr:col>10</xdr:col>
      <xdr:colOff>304800</xdr:colOff>
      <xdr:row>2</xdr:row>
      <xdr:rowOff>304800</xdr:rowOff>
    </xdr:to>
    <xdr:sp macro="" textlink="">
      <xdr:nvSpPr>
        <xdr:cNvPr id="2049" name="AutoShape 1">
          <a:extLst>
            <a:ext uri="{FF2B5EF4-FFF2-40B4-BE49-F238E27FC236}">
              <a16:creationId xmlns:a16="http://schemas.microsoft.com/office/drawing/2014/main" id="{A4E57C60-C776-46D5-99D2-D8850FB66C6C}"/>
            </a:ext>
          </a:extLst>
        </xdr:cNvPr>
        <xdr:cNvSpPr>
          <a:spLocks noChangeAspect="1" noChangeArrowheads="1"/>
        </xdr:cNvSpPr>
      </xdr:nvSpPr>
      <xdr:spPr bwMode="auto">
        <a:xfrm>
          <a:off x="5353050" y="1000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xdr:row>
      <xdr:rowOff>466725</xdr:rowOff>
    </xdr:from>
    <xdr:to>
      <xdr:col>10</xdr:col>
      <xdr:colOff>257175</xdr:colOff>
      <xdr:row>2</xdr:row>
      <xdr:rowOff>1107355</xdr:rowOff>
    </xdr:to>
    <xdr:pic>
      <xdr:nvPicPr>
        <xdr:cNvPr id="7" name="Picture 6">
          <a:extLst>
            <a:ext uri="{FF2B5EF4-FFF2-40B4-BE49-F238E27FC236}">
              <a16:creationId xmlns:a16="http://schemas.microsoft.com/office/drawing/2014/main" id="{1983193E-38D3-4A78-AE8F-F898AE22562E}"/>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19075" y="1466850"/>
          <a:ext cx="5391150" cy="64063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2A8A708-736E-46EC-AEB4-FE01E2F60E9E}" name="T_ProductTable" displayName="T_ProductTable" ref="F14:H19" totalsRowShown="0" dataDxfId="19">
  <autoFilter ref="F14:H19" xr:uid="{3F97C870-2FA5-4855-A7D7-FA73244B9C59}">
    <filterColumn colId="0" hiddenButton="1"/>
    <filterColumn colId="1" hiddenButton="1"/>
    <filterColumn colId="2" hiddenButton="1"/>
  </autoFilter>
  <tableColumns count="3">
    <tableColumn id="1" xr3:uid="{0F9231AF-1061-472C-BE65-892299059A55}" name="Product Name" dataDxfId="18"/>
    <tableColumn id="2" xr3:uid="{3DB5819C-6B13-446E-BAB2-CB559F0F45BD}" name="Sales" dataDxfId="17"/>
    <tableColumn id="3" xr3:uid="{6EDBA6C6-8434-43F5-8089-12224F5906C3}" name="Target" dataDxfId="16"/>
  </tableColumns>
  <tableStyleInfo name="TableStyleLight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688D3CC-5E11-43D9-972D-E3AD1F550AD5}" name="Table2" displayName="Table2" ref="K14:L45" totalsRowShown="0" dataDxfId="15">
  <autoFilter ref="K14:L45" xr:uid="{64275090-2141-4BC0-9BD2-643ED41BAC2C}">
    <filterColumn colId="0" hiddenButton="1"/>
    <filterColumn colId="1" hiddenButton="1"/>
  </autoFilter>
  <tableColumns count="2">
    <tableColumn id="1" xr3:uid="{3468359C-7B17-4D89-ACC8-D866498953FA}" name="Entry" dataDxfId="14"/>
    <tableColumn id="2" xr3:uid="{8F1F7DF1-F613-4FC2-A950-7ACA436D7E01}" name="Number" dataDxfId="13"/>
  </tableColumns>
  <tableStyleInfo name="TableStyleLight1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31F7FA3-EC84-47AC-9EE8-F99A4F2671B9}" name="Table3" displayName="Table3" ref="O14:V62" totalsRowShown="0" dataDxfId="12">
  <autoFilter ref="O14:V62" xr:uid="{9FB86B1C-31F6-4FED-862F-8CCF27AD17A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F1202BB4-989D-49F1-9EA1-E937C14269F9}" name="Time" dataDxfId="11"/>
    <tableColumn id="2" xr3:uid="{67B719CC-4B32-4D8C-B05C-B2CF0D41E3E2}" name="Mon" dataDxfId="10"/>
    <tableColumn id="3" xr3:uid="{A2448705-1275-4061-9D01-1C36BC782610}" name="Tues" dataDxfId="9"/>
    <tableColumn id="4" xr3:uid="{2E85BA03-8B2A-4713-812A-B78614685C80}" name="Weds" dataDxfId="8"/>
    <tableColumn id="5" xr3:uid="{8DDA70C7-C53E-43A7-B9EA-0FECCADA4D7F}" name="Thur" dataDxfId="7"/>
    <tableColumn id="6" xr3:uid="{3C31780E-3EE2-4BD4-A896-CCE0EF6C9C76}" name="Fri" dataDxfId="6"/>
    <tableColumn id="7" xr3:uid="{812946E9-AE2D-4168-8087-DF4B87916AFC}" name="Sat" dataDxfId="5"/>
    <tableColumn id="8" xr3:uid="{7FC3BECE-84F0-45AC-A166-B2E63059D1A5}" name="Sun" dataDxfId="4"/>
  </tableColumns>
  <tableStyleInfo name="TableStyleLight1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AA09FD4-5B30-409A-A3BB-930D84972639}" name="Table4" displayName="Table4" ref="AM14:AN19" totalsRowShown="0">
  <autoFilter ref="AM14:AN19" xr:uid="{B4988367-0516-43CE-AB8A-9EE231928611}"/>
  <sortState xmlns:xlrd2="http://schemas.microsoft.com/office/spreadsheetml/2017/richdata2" ref="AM15:AN19">
    <sortCondition ref="AN14:AN19"/>
  </sortState>
  <tableColumns count="2">
    <tableColumn id="1" xr3:uid="{29938316-0E97-4926-B50D-E0A33BCF7EC3}" name="Text" dataDxfId="3"/>
    <tableColumn id="2" xr3:uid="{85556BAD-60B5-41E7-88BC-F32504636F22}" name="Number" dataDxfId="2"/>
  </tableColumns>
  <tableStyleInfo name="TableStyleLight1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60D22DA-FD5B-4CA4-8983-D9803E8066B1}" name="Table5" displayName="Table5" ref="AE14:AF19" totalsRowShown="0">
  <autoFilter ref="AE14:AF19" xr:uid="{56EDFF38-CFB9-4F0E-8AA3-7DBCD0B569C1}"/>
  <sortState xmlns:xlrd2="http://schemas.microsoft.com/office/spreadsheetml/2017/richdata2" ref="AE15:AF19">
    <sortCondition descending="1" ref="AF14:AF19"/>
  </sortState>
  <tableColumns count="2">
    <tableColumn id="1" xr3:uid="{DFB4F5DA-BED0-4549-B445-CD658CEF1112}" name="Text" dataDxfId="1"/>
    <tableColumn id="2" xr3:uid="{73C18B06-BAA2-46A8-98DB-81180A3760EE}" name="Number" dataDxfId="0"/>
  </tableColumns>
  <tableStyleInfo name="TableStyleLight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C2EF7-9A21-4231-A2A9-FAB00ECD4E97}">
  <sheetPr>
    <pageSetUpPr fitToPage="1"/>
  </sheetPr>
  <dimension ref="A1:AF55"/>
  <sheetViews>
    <sheetView showGridLines="0" showRowColHeaders="0" tabSelected="1" zoomScaleNormal="100" workbookViewId="0">
      <selection activeCell="R49" sqref="R49"/>
    </sheetView>
  </sheetViews>
  <sheetFormatPr defaultColWidth="0" defaultRowHeight="15" zeroHeight="1" x14ac:dyDescent="0.25"/>
  <cols>
    <col min="1" max="1" width="3.28515625" customWidth="1"/>
    <col min="2" max="2" width="3.5703125" customWidth="1"/>
    <col min="3" max="5" width="9.140625" customWidth="1"/>
    <col min="6" max="6" width="3.140625" customWidth="1"/>
    <col min="7" max="9" width="9.140625" customWidth="1"/>
    <col min="10" max="12" width="3.28515625" customWidth="1"/>
    <col min="13" max="18" width="9.7109375" customWidth="1"/>
    <col min="19" max="20" width="3.28515625" customWidth="1"/>
    <col min="21" max="28" width="9.140625" customWidth="1"/>
    <col min="29" max="29" width="2.140625" style="16" customWidth="1"/>
    <col min="30" max="31" width="9.140625" style="15" customWidth="1"/>
    <col min="32" max="32" width="7.7109375" style="15" customWidth="1"/>
    <col min="33" max="16384" width="9.140625" hidden="1"/>
  </cols>
  <sheetData>
    <row r="1" spans="1:29" ht="63.75" customHeight="1" x14ac:dyDescent="0.25">
      <c r="AB1" s="28" t="str">
        <f>'Edit Data'!L4 &amp;" ("&amp;TEXT('Edit Data'!C4,"dd mmm yyyy")&amp;" - "&amp;TEXT('Edit Data'!G4,"dd mmm yyyy")&amp;")"</f>
        <v>Contact Centre Dashboard (01 Jan 2021 - 31 Mar 2021)</v>
      </c>
      <c r="AC1" s="15"/>
    </row>
    <row r="2" spans="1:29"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5"/>
    </row>
    <row r="3" spans="1:29" ht="9.75" customHeight="1" x14ac:dyDescent="0.25">
      <c r="AC3" s="15"/>
    </row>
    <row r="4" spans="1:29" ht="27" customHeight="1" x14ac:dyDescent="0.25">
      <c r="B4" s="15"/>
      <c r="C4" s="15"/>
      <c r="D4" s="35" t="str">
        <f>'Edit Data'!B9</f>
        <v>Contacts Handled</v>
      </c>
      <c r="E4" s="35"/>
      <c r="F4" s="35"/>
      <c r="G4" s="35"/>
      <c r="H4" s="35"/>
      <c r="I4" s="15"/>
      <c r="J4" s="15"/>
      <c r="AC4" s="15"/>
    </row>
    <row r="5" spans="1:29" x14ac:dyDescent="0.25">
      <c r="B5" s="15"/>
      <c r="C5" s="42"/>
      <c r="D5" s="37" t="str">
        <f>IF(D6="","",'Edit Data'!B15)</f>
        <v>Inbound Calls</v>
      </c>
      <c r="E5" s="37"/>
      <c r="F5" s="15"/>
      <c r="G5" s="43"/>
      <c r="H5" s="37" t="str">
        <f>IF(H6="","",'Edit Data'!B16)</f>
        <v>Outbound Calls</v>
      </c>
      <c r="I5" s="37"/>
      <c r="J5" s="15"/>
      <c r="AC5" s="15"/>
    </row>
    <row r="6" spans="1:29" x14ac:dyDescent="0.25">
      <c r="B6" s="15"/>
      <c r="C6" s="42"/>
      <c r="D6" s="38">
        <f>IF(OR('Edit Data'!C15="",'Edit Data'!C15=0),"",'Edit Data'!C15)</f>
        <v>92</v>
      </c>
      <c r="E6" s="38"/>
      <c r="F6" s="15"/>
      <c r="G6" s="43"/>
      <c r="H6" s="38">
        <f>IF(OR('Edit Data'!C16="",'Edit Data'!C16=0),"",'Edit Data'!C16)</f>
        <v>8</v>
      </c>
      <c r="I6" s="38"/>
      <c r="J6" s="15"/>
      <c r="AC6" s="15"/>
    </row>
    <row r="7" spans="1:29" x14ac:dyDescent="0.25">
      <c r="B7" s="15"/>
      <c r="C7" s="42"/>
      <c r="D7" s="38"/>
      <c r="E7" s="38"/>
      <c r="F7" s="15"/>
      <c r="G7" s="43"/>
      <c r="H7" s="38"/>
      <c r="I7" s="38"/>
      <c r="J7" s="15"/>
      <c r="AC7" s="15"/>
    </row>
    <row r="8" spans="1:29" x14ac:dyDescent="0.25">
      <c r="B8" s="15"/>
      <c r="C8" s="15"/>
      <c r="D8" s="15"/>
      <c r="E8" s="15"/>
      <c r="F8" s="15"/>
      <c r="G8" s="15"/>
      <c r="H8" s="15"/>
      <c r="I8" s="15"/>
      <c r="J8" s="15"/>
      <c r="AC8" s="15"/>
    </row>
    <row r="9" spans="1:29" x14ac:dyDescent="0.25">
      <c r="B9" s="15"/>
      <c r="C9" s="40"/>
      <c r="D9" s="37" t="str">
        <f>IF(D10="","",'Edit Data'!B17)</f>
        <v>Emails</v>
      </c>
      <c r="E9" s="37"/>
      <c r="F9" s="15"/>
      <c r="G9" s="41"/>
      <c r="H9" s="37" t="str">
        <f>IF(H10="","",'Edit Data'!B18)</f>
        <v>LiveChat</v>
      </c>
      <c r="I9" s="37"/>
      <c r="J9" s="15"/>
      <c r="AC9" s="15"/>
    </row>
    <row r="10" spans="1:29" x14ac:dyDescent="0.25">
      <c r="B10" s="15"/>
      <c r="C10" s="40"/>
      <c r="D10" s="38">
        <f>IF(OR('Edit Data'!C17="",'Edit Data'!C17=0),"",'Edit Data'!C17)</f>
        <v>26</v>
      </c>
      <c r="E10" s="38"/>
      <c r="F10" s="15"/>
      <c r="G10" s="41"/>
      <c r="H10" s="38">
        <f>IF(OR('Edit Data'!C18="",'Edit Data'!C18=0),"",'Edit Data'!C18)</f>
        <v>10</v>
      </c>
      <c r="I10" s="38"/>
      <c r="J10" s="15"/>
      <c r="AC10" s="15"/>
    </row>
    <row r="11" spans="1:29" x14ac:dyDescent="0.25">
      <c r="B11" s="15"/>
      <c r="C11" s="40"/>
      <c r="D11" s="38"/>
      <c r="E11" s="38"/>
      <c r="F11" s="15"/>
      <c r="G11" s="41"/>
      <c r="H11" s="38"/>
      <c r="I11" s="38"/>
      <c r="J11" s="15"/>
      <c r="AC11" s="15"/>
    </row>
    <row r="12" spans="1:29" x14ac:dyDescent="0.25">
      <c r="B12" s="15"/>
      <c r="C12" s="15"/>
      <c r="D12" s="15"/>
      <c r="E12" s="15"/>
      <c r="F12" s="15"/>
      <c r="G12" s="15"/>
      <c r="H12" s="15"/>
      <c r="I12" s="15"/>
      <c r="J12" s="15"/>
      <c r="AC12" s="15"/>
    </row>
    <row r="13" spans="1:29" x14ac:dyDescent="0.25">
      <c r="B13" s="15"/>
      <c r="C13" s="36"/>
      <c r="D13" s="37" t="str">
        <f>IF(D14="","",'Edit Data'!B19)</f>
        <v>Messenger App</v>
      </c>
      <c r="E13" s="37"/>
      <c r="F13" s="15"/>
      <c r="G13" s="39"/>
      <c r="H13" s="37" t="str">
        <f>IF(H14="","",'Edit Data'!B20)</f>
        <v>Social Media</v>
      </c>
      <c r="I13" s="37"/>
      <c r="J13" s="15"/>
      <c r="AC13" s="15"/>
    </row>
    <row r="14" spans="1:29" x14ac:dyDescent="0.25">
      <c r="B14" s="15"/>
      <c r="C14" s="36"/>
      <c r="D14" s="38">
        <f>IF(OR('Edit Data'!C19="",'Edit Data'!C19=0),"",'Edit Data'!C19)</f>
        <v>42</v>
      </c>
      <c r="E14" s="38"/>
      <c r="F14" s="15"/>
      <c r="G14" s="39"/>
      <c r="H14" s="38">
        <f>IF(OR('Edit Data'!C20="",'Edit Data'!C20=0),"",'Edit Data'!C20)</f>
        <v>15</v>
      </c>
      <c r="I14" s="38"/>
      <c r="J14" s="15"/>
      <c r="AC14" s="15"/>
    </row>
    <row r="15" spans="1:29" x14ac:dyDescent="0.25">
      <c r="B15" s="15"/>
      <c r="C15" s="36"/>
      <c r="D15" s="38"/>
      <c r="E15" s="38"/>
      <c r="F15" s="15"/>
      <c r="G15" s="39"/>
      <c r="H15" s="38"/>
      <c r="I15" s="38"/>
      <c r="J15" s="15"/>
      <c r="AC15" s="15"/>
    </row>
    <row r="16" spans="1:29" x14ac:dyDescent="0.25">
      <c r="B16" s="15"/>
      <c r="C16" s="15"/>
      <c r="D16" s="15"/>
      <c r="E16" s="15"/>
      <c r="F16" s="15"/>
      <c r="G16" s="15"/>
      <c r="H16" s="15"/>
      <c r="I16" s="15"/>
      <c r="J16" s="15"/>
      <c r="AC16" s="15"/>
    </row>
    <row r="17" spans="2:29" x14ac:dyDescent="0.25">
      <c r="B17" s="46" t="str">
        <f>IF('Edit Data'!B12="","",'Edit Data'!B12)</f>
        <v>Brief comment about the metrics</v>
      </c>
      <c r="C17" s="46"/>
      <c r="D17" s="46"/>
      <c r="E17" s="46"/>
      <c r="F17" s="46"/>
      <c r="G17" s="46"/>
      <c r="H17" s="46"/>
      <c r="I17" s="46"/>
      <c r="J17" s="46"/>
      <c r="M17" s="45"/>
      <c r="N17" s="45"/>
      <c r="O17" s="45"/>
      <c r="P17" s="45"/>
      <c r="Q17" s="45"/>
      <c r="R17" s="45"/>
      <c r="U17" s="45"/>
      <c r="V17" s="45"/>
      <c r="W17" s="45"/>
      <c r="X17" s="45"/>
      <c r="Y17" s="45"/>
      <c r="Z17" s="45"/>
      <c r="AA17" s="45"/>
      <c r="AB17" s="45"/>
      <c r="AC17" s="15"/>
    </row>
    <row r="18" spans="2:29" x14ac:dyDescent="0.25">
      <c r="B18" s="16"/>
      <c r="C18" s="16"/>
      <c r="D18" s="16"/>
      <c r="E18" s="16"/>
      <c r="F18" s="16"/>
      <c r="G18" s="16"/>
      <c r="H18" s="16"/>
      <c r="I18" s="16"/>
      <c r="J18" s="16"/>
      <c r="AC18" s="15"/>
    </row>
    <row r="19" spans="2:29" x14ac:dyDescent="0.25">
      <c r="B19" s="16"/>
      <c r="C19" s="16"/>
      <c r="D19" s="16"/>
      <c r="E19" s="16"/>
      <c r="F19" s="16"/>
      <c r="G19" s="16"/>
      <c r="H19" s="16"/>
      <c r="I19" s="16"/>
      <c r="J19" s="16"/>
      <c r="AC19" s="15"/>
    </row>
    <row r="20" spans="2:29" x14ac:dyDescent="0.25">
      <c r="B20" s="16"/>
      <c r="C20" s="16"/>
      <c r="D20" s="16"/>
      <c r="E20" s="16"/>
      <c r="F20" s="16"/>
      <c r="G20" s="16"/>
      <c r="H20" s="16"/>
      <c r="I20" s="16"/>
      <c r="J20" s="16"/>
      <c r="AC20" s="15"/>
    </row>
    <row r="21" spans="2:29" x14ac:dyDescent="0.25">
      <c r="B21" s="16"/>
      <c r="C21" s="16"/>
      <c r="D21" s="16"/>
      <c r="E21" s="16"/>
      <c r="F21" s="16"/>
      <c r="G21" s="16"/>
      <c r="H21" s="16"/>
      <c r="I21" s="16"/>
      <c r="J21" s="16"/>
      <c r="AC21" s="15"/>
    </row>
    <row r="22" spans="2:29" x14ac:dyDescent="0.25">
      <c r="B22" s="16"/>
      <c r="C22" s="16"/>
      <c r="D22" s="16"/>
      <c r="E22" s="16"/>
      <c r="F22" s="16"/>
      <c r="G22" s="16"/>
      <c r="H22" s="16"/>
      <c r="I22" s="16"/>
      <c r="J22" s="16"/>
      <c r="AC22" s="15"/>
    </row>
    <row r="23" spans="2:29" x14ac:dyDescent="0.25">
      <c r="B23" s="16"/>
      <c r="C23" s="16"/>
      <c r="D23" s="16"/>
      <c r="E23" s="16"/>
      <c r="F23" s="16"/>
      <c r="G23" s="16"/>
      <c r="H23" s="16"/>
      <c r="I23" s="16"/>
      <c r="J23" s="16"/>
      <c r="AC23" s="15"/>
    </row>
    <row r="24" spans="2:29" x14ac:dyDescent="0.25">
      <c r="B24" s="16"/>
      <c r="C24" s="16"/>
      <c r="D24" s="16"/>
      <c r="E24" s="16"/>
      <c r="F24" s="16"/>
      <c r="G24" s="16"/>
      <c r="H24" s="16"/>
      <c r="I24" s="16"/>
      <c r="J24" s="16"/>
      <c r="AC24" s="15"/>
    </row>
    <row r="25" spans="2:29" x14ac:dyDescent="0.25">
      <c r="B25" s="16"/>
      <c r="C25" s="16"/>
      <c r="D25" s="16"/>
      <c r="E25" s="16"/>
      <c r="F25" s="16"/>
      <c r="G25" s="16"/>
      <c r="H25" s="16"/>
      <c r="I25" s="16"/>
      <c r="J25" s="16"/>
      <c r="AC25" s="15"/>
    </row>
    <row r="26" spans="2:29" x14ac:dyDescent="0.25">
      <c r="B26" s="16"/>
      <c r="C26" s="16"/>
      <c r="D26" s="16"/>
      <c r="E26" s="16"/>
      <c r="F26" s="16"/>
      <c r="G26" s="16"/>
      <c r="H26" s="16"/>
      <c r="I26" s="16"/>
      <c r="J26" s="16"/>
      <c r="AC26" s="15"/>
    </row>
    <row r="27" spans="2:29" x14ac:dyDescent="0.25">
      <c r="B27" s="16"/>
      <c r="C27" s="16"/>
      <c r="D27" s="16"/>
      <c r="E27" s="16"/>
      <c r="F27" s="16"/>
      <c r="G27" s="16"/>
      <c r="H27" s="16"/>
      <c r="I27" s="16"/>
      <c r="J27" s="16"/>
      <c r="AC27" s="15"/>
    </row>
    <row r="28" spans="2:29" x14ac:dyDescent="0.25">
      <c r="B28" s="16"/>
      <c r="C28" s="16"/>
      <c r="D28" s="16"/>
      <c r="E28" s="16"/>
      <c r="F28" s="16"/>
      <c r="G28" s="16"/>
      <c r="H28" s="16"/>
      <c r="I28" s="16"/>
      <c r="J28" s="16"/>
      <c r="AC28" s="15"/>
    </row>
    <row r="29" spans="2:29" x14ac:dyDescent="0.25">
      <c r="B29" s="16"/>
      <c r="C29" s="16"/>
      <c r="D29" s="16"/>
      <c r="E29" s="16"/>
      <c r="F29" s="16"/>
      <c r="G29" s="16"/>
      <c r="H29" s="16"/>
      <c r="I29" s="16"/>
      <c r="J29" s="16"/>
      <c r="O29" s="20">
        <f>'Edit Data'!Y19</f>
        <v>0.9</v>
      </c>
      <c r="P29" s="19">
        <f>'Edit Data'!Y21</f>
        <v>-4.0000000000000036E-2</v>
      </c>
      <c r="X29" s="20">
        <f>'Edit Data'!AB19</f>
        <v>0.2</v>
      </c>
      <c r="Y29" s="19">
        <f>'Edit Data'!AB21</f>
        <v>-0.03</v>
      </c>
      <c r="AC29" s="15"/>
    </row>
    <row r="30" spans="2:29" x14ac:dyDescent="0.25">
      <c r="B30" s="16"/>
      <c r="C30" s="16"/>
      <c r="D30" s="16"/>
      <c r="E30" s="16"/>
      <c r="F30" s="16"/>
      <c r="G30" s="16"/>
      <c r="H30" s="16"/>
      <c r="I30" s="16"/>
      <c r="J30" s="16"/>
      <c r="AC30" s="15"/>
    </row>
    <row r="31" spans="2:29" x14ac:dyDescent="0.25">
      <c r="B31" s="16"/>
      <c r="C31" s="16"/>
      <c r="D31" s="16"/>
      <c r="E31" s="16"/>
      <c r="F31" s="16"/>
      <c r="G31" s="16"/>
      <c r="H31" s="16"/>
      <c r="I31" s="16"/>
      <c r="J31" s="16"/>
      <c r="AC31" s="15"/>
    </row>
    <row r="32" spans="2:29" x14ac:dyDescent="0.25">
      <c r="B32" s="44"/>
      <c r="C32" s="44"/>
      <c r="D32" s="44"/>
      <c r="E32" s="44"/>
      <c r="F32" s="44"/>
      <c r="G32" s="44"/>
      <c r="H32" s="44"/>
      <c r="I32" s="44"/>
      <c r="J32" s="44"/>
      <c r="M32" s="45"/>
      <c r="N32" s="45"/>
      <c r="O32" s="45"/>
      <c r="P32" s="45"/>
      <c r="Q32" s="45"/>
      <c r="R32" s="45"/>
      <c r="U32" s="45"/>
      <c r="V32" s="45"/>
      <c r="W32" s="45"/>
      <c r="X32" s="45"/>
      <c r="Y32" s="45"/>
      <c r="Z32" s="45"/>
      <c r="AA32" s="45"/>
      <c r="AB32" s="45"/>
      <c r="AC32" s="15"/>
    </row>
    <row r="33" spans="2:29" ht="17.25" customHeight="1" x14ac:dyDescent="0.25">
      <c r="AC33" s="15"/>
    </row>
    <row r="34" spans="2:29" ht="17.25" customHeight="1" x14ac:dyDescent="0.25">
      <c r="AC34" s="15"/>
    </row>
    <row r="35" spans="2:29" ht="17.25" customHeight="1" x14ac:dyDescent="0.25">
      <c r="L35" s="35" t="str">
        <f>'Edit Data'!AI9</f>
        <v>Call Reason Codes</v>
      </c>
      <c r="M35" s="35"/>
      <c r="N35" s="35"/>
      <c r="O35" s="35"/>
      <c r="P35" s="35"/>
      <c r="Q35" s="35"/>
      <c r="R35" s="35"/>
      <c r="S35" s="35"/>
      <c r="T35" s="35"/>
      <c r="AC35" s="15"/>
    </row>
    <row r="36" spans="2:29" x14ac:dyDescent="0.25">
      <c r="L36" s="35"/>
      <c r="M36" s="35"/>
      <c r="N36" s="35"/>
      <c r="O36" s="35"/>
      <c r="P36" s="35"/>
      <c r="Q36" s="35"/>
      <c r="R36" s="35"/>
      <c r="S36" s="35"/>
      <c r="T36" s="35"/>
      <c r="AC36" s="15"/>
    </row>
    <row r="37" spans="2:29" ht="21" customHeight="1" x14ac:dyDescent="0.25">
      <c r="L37" s="15"/>
      <c r="M37" s="47" t="str">
        <f>IF(R37="","",'Edit Data'!AI15)</f>
        <v>Customer Service</v>
      </c>
      <c r="N37" s="47"/>
      <c r="O37" s="47"/>
      <c r="P37" s="47"/>
      <c r="Q37" s="47"/>
      <c r="R37" s="34">
        <f>IF(OR('Edit Data'!AJ15="",'Edit Data'!AJ15=0),"",'Edit Data'!AJ15)</f>
        <v>382</v>
      </c>
      <c r="S37" s="34"/>
      <c r="T37" s="15"/>
      <c r="AC37" s="15"/>
    </row>
    <row r="38" spans="2:29" x14ac:dyDescent="0.25">
      <c r="L38" s="15"/>
      <c r="M38" s="18"/>
      <c r="N38" s="18"/>
      <c r="O38" s="18"/>
      <c r="P38" s="18"/>
      <c r="Q38" s="18"/>
      <c r="R38" s="17"/>
      <c r="S38" s="15"/>
      <c r="T38" s="15"/>
      <c r="AC38" s="15"/>
    </row>
    <row r="39" spans="2:29" ht="21" customHeight="1" x14ac:dyDescent="0.25">
      <c r="L39" s="15"/>
      <c r="M39" s="47" t="str">
        <f>IF(R39="","",'Edit Data'!AI16)</f>
        <v>Password Reset</v>
      </c>
      <c r="N39" s="47"/>
      <c r="O39" s="47"/>
      <c r="P39" s="47"/>
      <c r="Q39" s="47"/>
      <c r="R39" s="34">
        <f>IF(OR('Edit Data'!AJ16="",'Edit Data'!AJ16=0),"",'Edit Data'!AJ16)</f>
        <v>128</v>
      </c>
      <c r="S39" s="34"/>
      <c r="T39" s="15"/>
      <c r="AC39" s="15"/>
    </row>
    <row r="40" spans="2:29" x14ac:dyDescent="0.25">
      <c r="L40" s="15"/>
      <c r="M40" s="18"/>
      <c r="N40" s="18"/>
      <c r="O40" s="18"/>
      <c r="P40" s="18"/>
      <c r="Q40" s="18"/>
      <c r="R40" s="17"/>
      <c r="S40" s="15"/>
      <c r="T40" s="15"/>
      <c r="AC40" s="15"/>
    </row>
    <row r="41" spans="2:29" ht="21" customHeight="1" x14ac:dyDescent="0.35">
      <c r="L41" s="15"/>
      <c r="M41" s="48" t="str">
        <f>IF(R41="","",'Edit Data'!AI17)</f>
        <v>Refund Request</v>
      </c>
      <c r="N41" s="48"/>
      <c r="O41" s="48"/>
      <c r="P41" s="48"/>
      <c r="Q41" s="48"/>
      <c r="R41" s="33">
        <f>IF(OR('Edit Data'!AJ17="",'Edit Data'!AJ17=0),"",'Edit Data'!AJ17)</f>
        <v>23</v>
      </c>
      <c r="S41" s="33"/>
      <c r="T41" s="15"/>
      <c r="AC41" s="15"/>
    </row>
    <row r="42" spans="2:29" x14ac:dyDescent="0.25">
      <c r="L42" s="15"/>
      <c r="M42" s="18"/>
      <c r="N42" s="18"/>
      <c r="O42" s="18"/>
      <c r="P42" s="18"/>
      <c r="Q42" s="18"/>
      <c r="R42" s="17"/>
      <c r="S42" s="15"/>
      <c r="T42" s="15"/>
      <c r="AC42" s="15"/>
    </row>
    <row r="43" spans="2:29" ht="21" customHeight="1" x14ac:dyDescent="0.35">
      <c r="L43" s="15"/>
      <c r="M43" s="47" t="str">
        <f>IF(R43="","",'Edit Data'!AI18)</f>
        <v>Returns</v>
      </c>
      <c r="N43" s="47"/>
      <c r="O43" s="47"/>
      <c r="P43" s="47"/>
      <c r="Q43" s="47"/>
      <c r="R43" s="33">
        <f>IF(OR('Edit Data'!AJ18="",'Edit Data'!AJ18=0),"",'Edit Data'!AJ18)</f>
        <v>216</v>
      </c>
      <c r="S43" s="33"/>
      <c r="T43" s="15"/>
      <c r="AC43" s="15"/>
    </row>
    <row r="44" spans="2:29" x14ac:dyDescent="0.25">
      <c r="L44" s="15"/>
      <c r="M44" s="18"/>
      <c r="N44" s="18"/>
      <c r="O44" s="18"/>
      <c r="P44" s="18"/>
      <c r="Q44" s="18"/>
      <c r="R44" s="17"/>
      <c r="S44" s="15"/>
      <c r="T44" s="15"/>
      <c r="AC44" s="15"/>
    </row>
    <row r="45" spans="2:29" ht="21" customHeight="1" x14ac:dyDescent="0.25">
      <c r="L45" s="15"/>
      <c r="M45" s="47" t="str">
        <f>IF(R45="","",'Edit Data'!AI19)</f>
        <v>Complaint</v>
      </c>
      <c r="N45" s="47"/>
      <c r="O45" s="47"/>
      <c r="P45" s="47"/>
      <c r="Q45" s="47"/>
      <c r="R45" s="34">
        <f>IF(OR('Edit Data'!AJ19="",'Edit Data'!AJ19=0),"",'Edit Data'!AJ19)</f>
        <v>16</v>
      </c>
      <c r="S45" s="34"/>
      <c r="T45" s="15"/>
      <c r="AC45" s="15"/>
    </row>
    <row r="46" spans="2:29" x14ac:dyDescent="0.25">
      <c r="L46" s="15"/>
      <c r="M46" s="15"/>
      <c r="N46" s="15"/>
      <c r="O46" s="15"/>
      <c r="P46" s="15"/>
      <c r="Q46" s="15"/>
      <c r="R46" s="15"/>
      <c r="S46" s="15"/>
      <c r="T46" s="15"/>
      <c r="AC46" s="15"/>
    </row>
    <row r="47" spans="2:29" x14ac:dyDescent="0.25">
      <c r="B47" s="44"/>
      <c r="C47" s="44"/>
      <c r="D47" s="44"/>
      <c r="E47" s="44"/>
      <c r="F47" s="44"/>
      <c r="G47" s="44"/>
      <c r="H47" s="44"/>
      <c r="I47" s="44"/>
      <c r="J47" s="44"/>
      <c r="M47" s="45" t="str">
        <f>IF('Edit Data'!AI12="","",'Edit Data'!AI12)</f>
        <v>Complaints going down nicely</v>
      </c>
      <c r="N47" s="45"/>
      <c r="O47" s="45"/>
      <c r="P47" s="45"/>
      <c r="Q47" s="45"/>
      <c r="R47" s="45"/>
      <c r="U47" s="45"/>
      <c r="V47" s="45"/>
      <c r="W47" s="45"/>
      <c r="X47" s="45"/>
      <c r="Y47" s="45"/>
      <c r="Z47" s="45"/>
      <c r="AA47" s="45"/>
      <c r="AB47" s="45"/>
      <c r="AC47" s="15"/>
    </row>
    <row r="48" spans="2:29" x14ac:dyDescent="0.25">
      <c r="AC48" s="15"/>
    </row>
    <row r="49" spans="1:32" x14ac:dyDescent="0.25">
      <c r="AC49" s="15"/>
    </row>
    <row r="50" spans="1:32" x14ac:dyDescent="0.25">
      <c r="A50" s="1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row>
    <row r="51" spans="1:32" x14ac:dyDescent="0.25">
      <c r="A51" s="1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row>
    <row r="52" spans="1:32" x14ac:dyDescent="0.25">
      <c r="A52" s="16"/>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D52" s="16"/>
      <c r="AE52" s="16"/>
      <c r="AF52" s="16"/>
    </row>
    <row r="53" spans="1:32" x14ac:dyDescent="0.25">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D53" s="16"/>
      <c r="AE53" s="16"/>
      <c r="AF53" s="16"/>
    </row>
    <row r="54" spans="1:32" x14ac:dyDescent="0.25">
      <c r="A54" s="16"/>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D54" s="16"/>
      <c r="AE54" s="16"/>
      <c r="AF54" s="16"/>
    </row>
    <row r="55" spans="1:32" x14ac:dyDescent="0.25">
      <c r="AD55" s="16"/>
      <c r="AE55" s="16"/>
      <c r="AF55" s="16"/>
    </row>
  </sheetData>
  <sheetProtection sheet="1" objects="1" scenarios="1" selectLockedCells="1"/>
  <mergeCells count="39">
    <mergeCell ref="M47:R47"/>
    <mergeCell ref="U47:AB47"/>
    <mergeCell ref="B17:J17"/>
    <mergeCell ref="M17:R17"/>
    <mergeCell ref="U17:AB17"/>
    <mergeCell ref="B32:J32"/>
    <mergeCell ref="M32:R32"/>
    <mergeCell ref="U32:AB32"/>
    <mergeCell ref="M37:Q37"/>
    <mergeCell ref="M39:Q39"/>
    <mergeCell ref="M41:Q41"/>
    <mergeCell ref="M43:Q43"/>
    <mergeCell ref="M45:Q45"/>
    <mergeCell ref="R45:S45"/>
    <mergeCell ref="R43:S43"/>
    <mergeCell ref="C5:C7"/>
    <mergeCell ref="G5:G7"/>
    <mergeCell ref="H5:I5"/>
    <mergeCell ref="H6:I7"/>
    <mergeCell ref="B47:J47"/>
    <mergeCell ref="C9:C11"/>
    <mergeCell ref="D9:E9"/>
    <mergeCell ref="D10:E11"/>
    <mergeCell ref="G9:G11"/>
    <mergeCell ref="H9:I9"/>
    <mergeCell ref="H10:I11"/>
    <mergeCell ref="C13:C15"/>
    <mergeCell ref="D13:E13"/>
    <mergeCell ref="D14:E15"/>
    <mergeCell ref="G13:G15"/>
    <mergeCell ref="H13:I13"/>
    <mergeCell ref="H14:I15"/>
    <mergeCell ref="R41:S41"/>
    <mergeCell ref="R39:S39"/>
    <mergeCell ref="R37:S37"/>
    <mergeCell ref="D4:H4"/>
    <mergeCell ref="L35:T36"/>
    <mergeCell ref="D5:E5"/>
    <mergeCell ref="D6:E7"/>
  </mergeCells>
  <printOptions horizontalCentered="1" verticalCentered="1"/>
  <pageMargins left="0.23622047244094491" right="0.23622047244094491" top="0.74803149606299213" bottom="0.74803149606299213" header="0.31496062992125984" footer="0.31496062992125984"/>
  <pageSetup paperSize="9" scale="63" orientation="landscape" r:id="rId1"/>
  <drawing r:id="rId2"/>
  <extLst>
    <ext xmlns:x14="http://schemas.microsoft.com/office/spreadsheetml/2009/9/main" uri="{78C0D931-6437-407d-A8EE-F0AAD7539E65}">
      <x14:conditionalFormattings>
        <x14:conditionalFormatting xmlns:xm="http://schemas.microsoft.com/office/excel/2006/main">
          <x14:cfRule type="iconSet" priority="2" id="{931C94BD-453E-4B43-9176-DE33EDB9E74D}">
            <x14:iconSet iconSet="3Triangles" showValue="0">
              <x14:cfvo type="percent">
                <xm:f>0</xm:f>
              </x14:cfvo>
              <x14:cfvo type="num">
                <xm:f>0</xm:f>
              </x14:cfvo>
              <x14:cfvo type="num">
                <xm:f>0</xm:f>
              </x14:cfvo>
            </x14:iconSet>
          </x14:cfRule>
          <xm:sqref>P29</xm:sqref>
        </x14:conditionalFormatting>
        <x14:conditionalFormatting xmlns:xm="http://schemas.microsoft.com/office/excel/2006/main">
          <x14:cfRule type="iconSet" priority="1" id="{FEB26A0D-AAF6-4E62-BD7D-C4E7C060FB17}">
            <x14:iconSet iconSet="3Triangles" showValue="0">
              <x14:cfvo type="percent">
                <xm:f>0</xm:f>
              </x14:cfvo>
              <x14:cfvo type="num">
                <xm:f>0</xm:f>
              </x14:cfvo>
              <x14:cfvo type="num">
                <xm:f>0</xm:f>
              </x14:cfvo>
            </x14:iconSet>
          </x14:cfRule>
          <xm:sqref>Y29</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A3F45-DD04-4838-9B3B-CEFCD70700A3}">
  <sheetPr>
    <tabColor rgb="FFCC3366"/>
  </sheetPr>
  <dimension ref="A1:AO62"/>
  <sheetViews>
    <sheetView showGridLines="0" workbookViewId="0">
      <selection activeCell="F26" sqref="F26"/>
    </sheetView>
  </sheetViews>
  <sheetFormatPr defaultRowHeight="15" x14ac:dyDescent="0.25"/>
  <cols>
    <col min="1" max="1" width="3.28515625" customWidth="1"/>
    <col min="2" max="2" width="18.140625" customWidth="1"/>
    <col min="3" max="3" width="11.7109375" customWidth="1"/>
    <col min="4" max="5" width="3.28515625" customWidth="1"/>
    <col min="6" max="6" width="15.7109375" customWidth="1"/>
    <col min="9" max="10" width="3.28515625" customWidth="1"/>
    <col min="11" max="11" width="14.85546875" customWidth="1"/>
    <col min="12" max="12" width="15.7109375" customWidth="1"/>
    <col min="13" max="14" width="3.28515625" customWidth="1"/>
    <col min="16" max="22" width="8.140625" customWidth="1"/>
    <col min="23" max="24" width="3.28515625" customWidth="1"/>
    <col min="25" max="25" width="20.42578125" customWidth="1"/>
    <col min="26" max="27" width="3.28515625" customWidth="1"/>
    <col min="28" max="28" width="19.5703125" customWidth="1"/>
    <col min="29" max="30" width="3.28515625" customWidth="1"/>
    <col min="31" max="31" width="20.5703125" bestFit="1" customWidth="1"/>
    <col min="32" max="32" width="11" customWidth="1"/>
    <col min="33" max="34" width="3.28515625" customWidth="1"/>
    <col min="35" max="35" width="20" customWidth="1"/>
    <col min="36" max="36" width="9.7109375" customWidth="1"/>
    <col min="37" max="38" width="3.28515625" customWidth="1"/>
    <col min="39" max="39" width="18.140625" customWidth="1"/>
    <col min="40" max="40" width="11.28515625" customWidth="1"/>
    <col min="41" max="41" width="3.28515625" customWidth="1"/>
  </cols>
  <sheetData>
    <row r="1" spans="1:41" ht="63.75" customHeight="1" x14ac:dyDescent="0.25">
      <c r="F1" s="31" t="s">
        <v>69</v>
      </c>
      <c r="V1" s="30"/>
    </row>
    <row r="2" spans="1:41"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row>
    <row r="3" spans="1:41" s="2" customFormat="1" ht="97.5" customHeight="1" x14ac:dyDescent="0.25">
      <c r="B3" s="32"/>
      <c r="K3"/>
    </row>
    <row r="4" spans="1:41" s="26" customFormat="1" ht="19.5" customHeight="1" x14ac:dyDescent="0.25">
      <c r="B4" s="27" t="s">
        <v>53</v>
      </c>
      <c r="C4" s="50">
        <v>44197</v>
      </c>
      <c r="D4" s="50"/>
      <c r="F4" s="27" t="s">
        <v>52</v>
      </c>
      <c r="G4" s="50">
        <v>44286</v>
      </c>
      <c r="H4" s="50"/>
      <c r="K4" s="27" t="s">
        <v>54</v>
      </c>
      <c r="L4" s="51" t="s">
        <v>50</v>
      </c>
      <c r="M4" s="51"/>
      <c r="N4" s="51"/>
      <c r="O4" s="51"/>
      <c r="P4" s="51"/>
      <c r="Q4" s="51"/>
      <c r="R4" s="51"/>
      <c r="S4" s="51"/>
      <c r="T4" s="51"/>
      <c r="U4" s="51"/>
    </row>
    <row r="5" spans="1:41" s="2" customFormat="1" ht="19.5" customHeight="1" x14ac:dyDescent="0.25"/>
    <row r="6" spans="1:41" s="22" customFormat="1" ht="20.25" customHeight="1" x14ac:dyDescent="0.3">
      <c r="B6" s="22" t="s">
        <v>38</v>
      </c>
      <c r="F6" s="22" t="s">
        <v>37</v>
      </c>
      <c r="K6" s="22" t="s">
        <v>39</v>
      </c>
      <c r="O6" s="22" t="s">
        <v>41</v>
      </c>
      <c r="Y6" s="22" t="s">
        <v>67</v>
      </c>
      <c r="AB6" s="22" t="s">
        <v>68</v>
      </c>
      <c r="AE6" s="22" t="s">
        <v>56</v>
      </c>
      <c r="AI6" s="22" t="s">
        <v>42</v>
      </c>
      <c r="AM6" s="22" t="s">
        <v>55</v>
      </c>
    </row>
    <row r="7" spans="1:41" s="2" customFormat="1" ht="123.75" customHeight="1" x14ac:dyDescent="0.25"/>
    <row r="8" spans="1:41" s="2" customFormat="1" ht="50.25" customHeight="1" x14ac:dyDescent="0.25">
      <c r="B8" s="29" t="s">
        <v>57</v>
      </c>
      <c r="F8" s="29" t="s">
        <v>57</v>
      </c>
      <c r="K8" s="29" t="s">
        <v>57</v>
      </c>
      <c r="O8" s="29" t="s">
        <v>57</v>
      </c>
      <c r="Y8" s="29" t="s">
        <v>57</v>
      </c>
      <c r="AB8" s="29" t="s">
        <v>57</v>
      </c>
      <c r="AE8" s="29" t="s">
        <v>57</v>
      </c>
      <c r="AI8" s="29" t="s">
        <v>57</v>
      </c>
      <c r="AM8" s="29" t="s">
        <v>57</v>
      </c>
    </row>
    <row r="9" spans="1:41" s="2" customFormat="1" x14ac:dyDescent="0.25">
      <c r="B9" s="49" t="s">
        <v>0</v>
      </c>
      <c r="C9" s="49"/>
      <c r="F9" s="49" t="s">
        <v>8</v>
      </c>
      <c r="G9" s="49"/>
      <c r="H9" s="49"/>
      <c r="K9" s="49" t="s">
        <v>19</v>
      </c>
      <c r="L9" s="49"/>
      <c r="O9" s="49" t="s">
        <v>7</v>
      </c>
      <c r="P9" s="49"/>
      <c r="Q9" s="49"/>
      <c r="R9" s="49"/>
      <c r="S9" s="49"/>
      <c r="T9" s="49"/>
      <c r="U9" s="49"/>
      <c r="V9" s="49"/>
      <c r="Y9" s="10" t="s">
        <v>15</v>
      </c>
      <c r="AB9" s="10" t="s">
        <v>18</v>
      </c>
      <c r="AE9" s="49" t="s">
        <v>28</v>
      </c>
      <c r="AF9" s="49"/>
      <c r="AI9" s="49" t="s">
        <v>29</v>
      </c>
      <c r="AJ9" s="49"/>
      <c r="AM9" s="49" t="s">
        <v>21</v>
      </c>
      <c r="AN9" s="49"/>
    </row>
    <row r="10" spans="1:41" s="2" customFormat="1" x14ac:dyDescent="0.25"/>
    <row r="11" spans="1:41" s="29" customFormat="1" x14ac:dyDescent="0.25">
      <c r="B11" s="29" t="s">
        <v>58</v>
      </c>
      <c r="F11" s="29" t="s">
        <v>58</v>
      </c>
      <c r="K11" s="29" t="s">
        <v>58</v>
      </c>
      <c r="O11" s="29" t="s">
        <v>58</v>
      </c>
      <c r="Y11" s="29" t="s">
        <v>58</v>
      </c>
      <c r="AB11" s="29" t="s">
        <v>58</v>
      </c>
      <c r="AE11" s="29" t="s">
        <v>58</v>
      </c>
      <c r="AI11" s="29" t="s">
        <v>58</v>
      </c>
      <c r="AM11" s="29" t="s">
        <v>58</v>
      </c>
    </row>
    <row r="12" spans="1:41" s="2" customFormat="1" x14ac:dyDescent="0.25">
      <c r="B12" s="49" t="s">
        <v>59</v>
      </c>
      <c r="C12" s="49"/>
      <c r="F12" s="49" t="s">
        <v>60</v>
      </c>
      <c r="G12" s="49"/>
      <c r="H12" s="49"/>
      <c r="K12" s="49" t="s">
        <v>61</v>
      </c>
      <c r="L12" s="49"/>
      <c r="O12" s="49" t="s">
        <v>62</v>
      </c>
      <c r="P12" s="49"/>
      <c r="Q12" s="49"/>
      <c r="R12" s="49"/>
      <c r="S12" s="49"/>
      <c r="T12" s="49"/>
      <c r="U12" s="49"/>
      <c r="V12" s="49"/>
      <c r="Y12" s="21" t="s">
        <v>63</v>
      </c>
      <c r="AB12" s="21" t="s">
        <v>63</v>
      </c>
      <c r="AE12" s="49" t="s">
        <v>66</v>
      </c>
      <c r="AF12" s="49"/>
      <c r="AI12" s="49" t="s">
        <v>65</v>
      </c>
      <c r="AJ12" s="49"/>
      <c r="AM12" s="49" t="s">
        <v>64</v>
      </c>
      <c r="AN12" s="49"/>
    </row>
    <row r="14" spans="1:41" s="2" customFormat="1" x14ac:dyDescent="0.25">
      <c r="B14" s="5" t="s">
        <v>36</v>
      </c>
      <c r="C14" s="6" t="s">
        <v>27</v>
      </c>
      <c r="F14" s="2" t="s">
        <v>9</v>
      </c>
      <c r="G14" s="4" t="s">
        <v>16</v>
      </c>
      <c r="H14" s="4" t="s">
        <v>17</v>
      </c>
      <c r="K14" s="4" t="s">
        <v>40</v>
      </c>
      <c r="L14" s="4" t="s">
        <v>27</v>
      </c>
      <c r="O14" s="2" t="s">
        <v>20</v>
      </c>
      <c r="P14" s="2" t="s">
        <v>43</v>
      </c>
      <c r="Q14" s="2" t="s">
        <v>44</v>
      </c>
      <c r="R14" s="2" t="s">
        <v>45</v>
      </c>
      <c r="S14" s="3" t="s">
        <v>46</v>
      </c>
      <c r="T14" s="3" t="s">
        <v>47</v>
      </c>
      <c r="U14" s="2" t="s">
        <v>48</v>
      </c>
      <c r="V14" s="2" t="s">
        <v>49</v>
      </c>
      <c r="Y14" s="23">
        <v>0.86</v>
      </c>
      <c r="Z14" s="4"/>
      <c r="AA14" s="4"/>
      <c r="AB14" s="23">
        <v>0.17</v>
      </c>
      <c r="AE14" s="2" t="s">
        <v>51</v>
      </c>
      <c r="AF14" s="2" t="s">
        <v>27</v>
      </c>
      <c r="AI14" s="14" t="s">
        <v>30</v>
      </c>
      <c r="AJ14" s="14" t="s">
        <v>27</v>
      </c>
      <c r="AM14" s="2" t="s">
        <v>51</v>
      </c>
      <c r="AN14" s="2" t="s">
        <v>27</v>
      </c>
    </row>
    <row r="15" spans="1:41" s="2" customFormat="1" x14ac:dyDescent="0.25">
      <c r="B15" s="9" t="s">
        <v>1</v>
      </c>
      <c r="C15" s="10">
        <v>92</v>
      </c>
      <c r="F15" s="11" t="s">
        <v>10</v>
      </c>
      <c r="G15" s="24">
        <v>38000</v>
      </c>
      <c r="H15" s="24">
        <v>37000</v>
      </c>
      <c r="K15" s="12">
        <v>1</v>
      </c>
      <c r="L15" s="12">
        <v>24</v>
      </c>
      <c r="O15" s="13">
        <v>0</v>
      </c>
      <c r="P15" s="12">
        <v>20</v>
      </c>
      <c r="Q15" s="12">
        <v>19</v>
      </c>
      <c r="R15" s="12">
        <v>17</v>
      </c>
      <c r="S15" s="12">
        <v>12</v>
      </c>
      <c r="T15" s="12">
        <v>11</v>
      </c>
      <c r="U15" s="12">
        <v>6</v>
      </c>
      <c r="V15" s="12">
        <v>5</v>
      </c>
      <c r="Y15" s="7">
        <f>1-Y14</f>
        <v>0.14000000000000001</v>
      </c>
      <c r="Z15" s="4"/>
      <c r="AA15" s="4"/>
      <c r="AB15" s="7">
        <f>1-AB14</f>
        <v>0.83</v>
      </c>
      <c r="AE15" s="2" t="s">
        <v>23</v>
      </c>
      <c r="AF15" s="12">
        <v>50</v>
      </c>
      <c r="AI15" s="9" t="s">
        <v>31</v>
      </c>
      <c r="AJ15" s="10">
        <v>382</v>
      </c>
      <c r="AM15" s="2" t="s">
        <v>23</v>
      </c>
      <c r="AN15" s="12">
        <v>50</v>
      </c>
    </row>
    <row r="16" spans="1:41" s="2" customFormat="1" ht="15.75" thickBot="1" x14ac:dyDescent="0.3">
      <c r="B16" s="9" t="s">
        <v>2</v>
      </c>
      <c r="C16" s="10">
        <v>8</v>
      </c>
      <c r="F16" s="11" t="s">
        <v>11</v>
      </c>
      <c r="G16" s="24">
        <v>26000</v>
      </c>
      <c r="H16" s="24">
        <v>25000</v>
      </c>
      <c r="K16" s="12">
        <v>2</v>
      </c>
      <c r="L16" s="12">
        <v>29</v>
      </c>
      <c r="O16" s="13">
        <v>2.0833333333333332E-2</v>
      </c>
      <c r="P16" s="12">
        <v>41</v>
      </c>
      <c r="Q16" s="12">
        <v>21</v>
      </c>
      <c r="R16" s="12">
        <v>38</v>
      </c>
      <c r="S16" s="12">
        <v>21</v>
      </c>
      <c r="T16" s="12">
        <v>16</v>
      </c>
      <c r="U16" s="12">
        <v>9</v>
      </c>
      <c r="V16" s="12">
        <v>5</v>
      </c>
      <c r="Y16" s="8">
        <v>1</v>
      </c>
      <c r="Z16" s="4"/>
      <c r="AA16" s="4"/>
      <c r="AB16" s="8">
        <v>1</v>
      </c>
      <c r="AE16" s="2" t="s">
        <v>24</v>
      </c>
      <c r="AF16" s="12">
        <v>15</v>
      </c>
      <c r="AI16" s="9" t="s">
        <v>32</v>
      </c>
      <c r="AJ16" s="10">
        <v>128</v>
      </c>
      <c r="AM16" s="2" t="s">
        <v>24</v>
      </c>
      <c r="AN16" s="12">
        <v>15</v>
      </c>
    </row>
    <row r="17" spans="2:40" s="2" customFormat="1" ht="15.75" thickTop="1" x14ac:dyDescent="0.25">
      <c r="B17" s="9" t="s">
        <v>3</v>
      </c>
      <c r="C17" s="10">
        <v>26</v>
      </c>
      <c r="F17" s="11" t="s">
        <v>12</v>
      </c>
      <c r="G17" s="24">
        <v>22000</v>
      </c>
      <c r="H17" s="24">
        <v>20000</v>
      </c>
      <c r="K17" s="12">
        <v>3</v>
      </c>
      <c r="L17" s="12">
        <v>17</v>
      </c>
      <c r="O17" s="13">
        <v>4.1666666666666664E-2</v>
      </c>
      <c r="P17" s="12">
        <v>50</v>
      </c>
      <c r="Q17" s="25">
        <v>46</v>
      </c>
      <c r="R17" s="25">
        <v>41</v>
      </c>
      <c r="S17" s="25">
        <v>40</v>
      </c>
      <c r="T17" s="25">
        <v>39</v>
      </c>
      <c r="U17" s="25">
        <v>38</v>
      </c>
      <c r="V17" s="25">
        <v>35</v>
      </c>
      <c r="Y17" s="4"/>
      <c r="Z17" s="4"/>
      <c r="AA17" s="4"/>
      <c r="AB17" s="4"/>
      <c r="AE17" s="3" t="s">
        <v>25</v>
      </c>
      <c r="AF17" s="12">
        <v>15</v>
      </c>
      <c r="AI17" s="9" t="s">
        <v>33</v>
      </c>
      <c r="AJ17" s="10">
        <v>23</v>
      </c>
      <c r="AM17" s="3" t="s">
        <v>25</v>
      </c>
      <c r="AN17" s="12">
        <v>15</v>
      </c>
    </row>
    <row r="18" spans="2:40" s="2" customFormat="1" x14ac:dyDescent="0.25">
      <c r="B18" s="9" t="s">
        <v>4</v>
      </c>
      <c r="C18" s="10">
        <v>10</v>
      </c>
      <c r="F18" s="11" t="s">
        <v>13</v>
      </c>
      <c r="G18" s="24">
        <v>16000</v>
      </c>
      <c r="H18" s="24">
        <v>20000</v>
      </c>
      <c r="K18" s="12">
        <v>4</v>
      </c>
      <c r="L18" s="12">
        <v>21</v>
      </c>
      <c r="O18" s="13">
        <v>6.25E-2</v>
      </c>
      <c r="P18" s="12">
        <v>51</v>
      </c>
      <c r="Q18" s="12">
        <v>52</v>
      </c>
      <c r="R18" s="12">
        <v>47</v>
      </c>
      <c r="S18" s="12">
        <v>44</v>
      </c>
      <c r="T18" s="12">
        <v>42</v>
      </c>
      <c r="U18" s="12">
        <v>38</v>
      </c>
      <c r="V18" s="12">
        <v>36</v>
      </c>
      <c r="Y18" s="4" t="s">
        <v>17</v>
      </c>
      <c r="Z18" s="4"/>
      <c r="AA18" s="4"/>
      <c r="AB18" s="4" t="s">
        <v>17</v>
      </c>
      <c r="AE18" s="3" t="s">
        <v>26</v>
      </c>
      <c r="AF18" s="12">
        <v>10</v>
      </c>
      <c r="AI18" s="9" t="s">
        <v>34</v>
      </c>
      <c r="AJ18" s="10">
        <v>216</v>
      </c>
      <c r="AM18" s="3" t="s">
        <v>26</v>
      </c>
      <c r="AN18" s="12">
        <v>10</v>
      </c>
    </row>
    <row r="19" spans="2:40" s="2" customFormat="1" x14ac:dyDescent="0.25">
      <c r="B19" s="9" t="s">
        <v>5</v>
      </c>
      <c r="C19" s="10">
        <v>42</v>
      </c>
      <c r="F19" s="11" t="s">
        <v>14</v>
      </c>
      <c r="G19" s="24">
        <v>5000</v>
      </c>
      <c r="H19" s="24">
        <v>10000</v>
      </c>
      <c r="K19" s="12">
        <v>5</v>
      </c>
      <c r="L19" s="12">
        <v>28</v>
      </c>
      <c r="O19" s="13">
        <v>8.3333333333333301E-2</v>
      </c>
      <c r="P19" s="12">
        <v>55</v>
      </c>
      <c r="Q19" s="25">
        <v>54</v>
      </c>
      <c r="R19" s="25">
        <v>49</v>
      </c>
      <c r="S19" s="25">
        <v>44</v>
      </c>
      <c r="T19" s="25">
        <v>43</v>
      </c>
      <c r="U19" s="25">
        <v>38</v>
      </c>
      <c r="V19" s="25">
        <v>36</v>
      </c>
      <c r="Y19" s="23">
        <v>0.9</v>
      </c>
      <c r="Z19" s="4"/>
      <c r="AA19" s="4"/>
      <c r="AB19" s="23">
        <v>0.2</v>
      </c>
      <c r="AE19" s="3" t="s">
        <v>22</v>
      </c>
      <c r="AF19" s="12">
        <v>10</v>
      </c>
      <c r="AI19" s="9" t="s">
        <v>35</v>
      </c>
      <c r="AJ19" s="10">
        <v>16</v>
      </c>
      <c r="AM19" s="3" t="s">
        <v>22</v>
      </c>
      <c r="AN19" s="12">
        <v>10</v>
      </c>
    </row>
    <row r="20" spans="2:40" s="2" customFormat="1" x14ac:dyDescent="0.25">
      <c r="B20" s="9" t="s">
        <v>6</v>
      </c>
      <c r="C20" s="10">
        <v>15</v>
      </c>
      <c r="K20" s="12">
        <v>6</v>
      </c>
      <c r="L20" s="12">
        <v>32</v>
      </c>
      <c r="O20" s="13">
        <v>0.104166666666667</v>
      </c>
      <c r="P20" s="12">
        <v>62</v>
      </c>
      <c r="Q20" s="12">
        <v>57</v>
      </c>
      <c r="R20" s="12">
        <v>55</v>
      </c>
      <c r="S20" s="12">
        <v>44</v>
      </c>
      <c r="T20" s="12">
        <v>47</v>
      </c>
      <c r="U20" s="12">
        <v>46</v>
      </c>
      <c r="V20" s="12">
        <v>37</v>
      </c>
    </row>
    <row r="21" spans="2:40" s="2" customFormat="1" x14ac:dyDescent="0.25">
      <c r="K21" s="12">
        <v>7</v>
      </c>
      <c r="L21" s="12">
        <v>29</v>
      </c>
      <c r="O21" s="13">
        <v>0.125</v>
      </c>
      <c r="P21" s="12">
        <v>65</v>
      </c>
      <c r="Q21" s="25">
        <v>63</v>
      </c>
      <c r="R21" s="25">
        <v>59</v>
      </c>
      <c r="S21" s="25">
        <v>58</v>
      </c>
      <c r="T21" s="25">
        <v>53</v>
      </c>
      <c r="U21" s="25">
        <v>50</v>
      </c>
      <c r="V21" s="25">
        <v>47</v>
      </c>
      <c r="Y21" s="7">
        <f>Y14-Y19</f>
        <v>-4.0000000000000036E-2</v>
      </c>
      <c r="Z21" s="4"/>
      <c r="AA21" s="4"/>
      <c r="AB21" s="7">
        <f>AB14-AB19</f>
        <v>-0.03</v>
      </c>
    </row>
    <row r="22" spans="2:40" s="2" customFormat="1" x14ac:dyDescent="0.25">
      <c r="K22" s="12">
        <v>8</v>
      </c>
      <c r="L22" s="12">
        <v>27</v>
      </c>
      <c r="O22" s="13">
        <v>0.14583333333333301</v>
      </c>
      <c r="P22" s="12">
        <v>69</v>
      </c>
      <c r="Q22" s="12">
        <v>66</v>
      </c>
      <c r="R22" s="12">
        <v>59</v>
      </c>
      <c r="S22" s="12">
        <v>58</v>
      </c>
      <c r="T22" s="12">
        <v>56</v>
      </c>
      <c r="U22" s="12">
        <v>53</v>
      </c>
      <c r="V22" s="12">
        <v>49</v>
      </c>
    </row>
    <row r="23" spans="2:40" s="2" customFormat="1" x14ac:dyDescent="0.25">
      <c r="K23" s="12">
        <v>9</v>
      </c>
      <c r="L23" s="12">
        <v>18</v>
      </c>
      <c r="O23" s="13">
        <v>0.16666666666666699</v>
      </c>
      <c r="P23" s="12">
        <v>70</v>
      </c>
      <c r="Q23" s="25">
        <v>67</v>
      </c>
      <c r="R23" s="25">
        <v>62</v>
      </c>
      <c r="S23" s="25">
        <v>58</v>
      </c>
      <c r="T23" s="25">
        <v>57</v>
      </c>
      <c r="U23" s="25">
        <v>55</v>
      </c>
      <c r="V23" s="25">
        <v>53</v>
      </c>
    </row>
    <row r="24" spans="2:40" s="2" customFormat="1" x14ac:dyDescent="0.25">
      <c r="K24" s="12">
        <v>10</v>
      </c>
      <c r="L24" s="12">
        <v>23</v>
      </c>
      <c r="O24" s="13">
        <v>0.1875</v>
      </c>
      <c r="P24" s="12">
        <v>65</v>
      </c>
      <c r="Q24" s="12">
        <v>68</v>
      </c>
      <c r="R24" s="12">
        <v>63</v>
      </c>
      <c r="S24" s="12">
        <v>62</v>
      </c>
      <c r="T24" s="12">
        <v>59</v>
      </c>
      <c r="U24" s="12">
        <v>57</v>
      </c>
      <c r="V24" s="12">
        <v>54</v>
      </c>
    </row>
    <row r="25" spans="2:40" s="2" customFormat="1" x14ac:dyDescent="0.25">
      <c r="K25" s="12">
        <v>11</v>
      </c>
      <c r="L25" s="12">
        <v>32</v>
      </c>
      <c r="O25" s="13">
        <v>0.20833333333333301</v>
      </c>
      <c r="P25" s="12">
        <v>60</v>
      </c>
      <c r="Q25" s="25">
        <v>68</v>
      </c>
      <c r="R25" s="25">
        <v>66</v>
      </c>
      <c r="S25" s="25">
        <v>65</v>
      </c>
      <c r="T25" s="25">
        <v>60</v>
      </c>
      <c r="U25" s="25">
        <v>57</v>
      </c>
      <c r="V25" s="25">
        <v>55</v>
      </c>
    </row>
    <row r="26" spans="2:40" s="2" customFormat="1" x14ac:dyDescent="0.25">
      <c r="K26" s="12">
        <v>12</v>
      </c>
      <c r="L26" s="12">
        <v>29</v>
      </c>
      <c r="O26" s="13">
        <v>0.22916666666666699</v>
      </c>
      <c r="P26" s="12">
        <v>60</v>
      </c>
      <c r="Q26" s="12">
        <v>64</v>
      </c>
      <c r="R26" s="12">
        <v>51</v>
      </c>
      <c r="S26" s="12">
        <v>53</v>
      </c>
      <c r="T26" s="12">
        <v>57</v>
      </c>
      <c r="U26" s="12">
        <v>51</v>
      </c>
      <c r="V26" s="12">
        <v>55</v>
      </c>
    </row>
    <row r="27" spans="2:40" s="2" customFormat="1" x14ac:dyDescent="0.25">
      <c r="K27" s="12">
        <v>13</v>
      </c>
      <c r="L27" s="12">
        <v>16</v>
      </c>
      <c r="O27" s="13">
        <v>0.25</v>
      </c>
      <c r="P27" s="12">
        <v>60</v>
      </c>
      <c r="Q27" s="25">
        <v>56</v>
      </c>
      <c r="R27" s="25">
        <v>51</v>
      </c>
      <c r="S27" s="25">
        <v>50</v>
      </c>
      <c r="T27" s="25">
        <v>48</v>
      </c>
      <c r="U27" s="25">
        <v>45</v>
      </c>
      <c r="V27" s="25">
        <v>41</v>
      </c>
    </row>
    <row r="28" spans="2:40" s="2" customFormat="1" x14ac:dyDescent="0.25">
      <c r="K28" s="12">
        <v>14</v>
      </c>
      <c r="L28" s="12">
        <v>28</v>
      </c>
      <c r="O28" s="13">
        <v>0.27083333333333298</v>
      </c>
      <c r="P28" s="12">
        <v>55</v>
      </c>
      <c r="Q28" s="12">
        <v>56</v>
      </c>
      <c r="R28" s="12">
        <v>51</v>
      </c>
      <c r="S28" s="12">
        <v>46</v>
      </c>
      <c r="T28" s="12">
        <v>46</v>
      </c>
      <c r="U28" s="12">
        <v>40</v>
      </c>
      <c r="V28" s="12">
        <v>33</v>
      </c>
    </row>
    <row r="29" spans="2:40" s="2" customFormat="1" x14ac:dyDescent="0.25">
      <c r="K29" s="12">
        <v>15</v>
      </c>
      <c r="L29" s="12">
        <v>29</v>
      </c>
      <c r="O29" s="13">
        <v>0.29166666666666702</v>
      </c>
      <c r="P29" s="12">
        <v>55</v>
      </c>
      <c r="Q29" s="25">
        <v>54</v>
      </c>
      <c r="R29" s="25">
        <v>50</v>
      </c>
      <c r="S29" s="25">
        <v>45</v>
      </c>
      <c r="T29" s="25">
        <v>42</v>
      </c>
      <c r="U29" s="25">
        <v>37</v>
      </c>
      <c r="V29" s="25">
        <v>33</v>
      </c>
    </row>
    <row r="30" spans="2:40" s="2" customFormat="1" x14ac:dyDescent="0.25">
      <c r="K30" s="12">
        <v>16</v>
      </c>
      <c r="L30" s="12">
        <v>20</v>
      </c>
      <c r="O30" s="13">
        <v>0.3125</v>
      </c>
      <c r="P30" s="12">
        <v>54</v>
      </c>
      <c r="Q30" s="12">
        <v>50</v>
      </c>
      <c r="R30" s="12">
        <v>45</v>
      </c>
      <c r="S30" s="12">
        <v>43</v>
      </c>
      <c r="T30" s="12">
        <v>41</v>
      </c>
      <c r="U30" s="12">
        <v>37</v>
      </c>
      <c r="V30" s="12">
        <v>32</v>
      </c>
    </row>
    <row r="31" spans="2:40" s="2" customFormat="1" x14ac:dyDescent="0.25">
      <c r="K31" s="12">
        <v>17</v>
      </c>
      <c r="L31" s="12">
        <v>25</v>
      </c>
      <c r="O31" s="13">
        <v>0.33333333333333298</v>
      </c>
      <c r="P31" s="12">
        <v>50</v>
      </c>
      <c r="Q31" s="25">
        <v>47</v>
      </c>
      <c r="R31" s="25">
        <v>42</v>
      </c>
      <c r="S31" s="25">
        <v>39</v>
      </c>
      <c r="T31" s="25">
        <v>38</v>
      </c>
      <c r="U31" s="25">
        <v>37</v>
      </c>
      <c r="V31" s="25">
        <v>32</v>
      </c>
    </row>
    <row r="32" spans="2:40" s="2" customFormat="1" x14ac:dyDescent="0.25">
      <c r="K32" s="12">
        <v>18</v>
      </c>
      <c r="L32" s="12">
        <v>23</v>
      </c>
      <c r="O32" s="13">
        <v>0.35416666666666702</v>
      </c>
      <c r="P32" s="12">
        <v>51</v>
      </c>
      <c r="Q32" s="12">
        <v>49</v>
      </c>
      <c r="R32" s="12">
        <v>56</v>
      </c>
      <c r="S32" s="12">
        <v>48</v>
      </c>
      <c r="T32" s="12">
        <v>38</v>
      </c>
      <c r="U32" s="12">
        <v>46</v>
      </c>
      <c r="V32" s="12">
        <v>44</v>
      </c>
    </row>
    <row r="33" spans="11:22" s="2" customFormat="1" x14ac:dyDescent="0.25">
      <c r="K33" s="12">
        <v>19</v>
      </c>
      <c r="L33" s="12">
        <v>26</v>
      </c>
      <c r="O33" s="13">
        <v>0.375</v>
      </c>
      <c r="P33" s="12">
        <v>62</v>
      </c>
      <c r="Q33" s="25">
        <v>61</v>
      </c>
      <c r="R33" s="25">
        <v>58</v>
      </c>
      <c r="S33" s="25">
        <v>55</v>
      </c>
      <c r="T33" s="25">
        <v>53</v>
      </c>
      <c r="U33" s="25">
        <v>51</v>
      </c>
      <c r="V33" s="25">
        <v>46</v>
      </c>
    </row>
    <row r="34" spans="11:22" s="2" customFormat="1" x14ac:dyDescent="0.25">
      <c r="K34" s="12">
        <v>20</v>
      </c>
      <c r="L34" s="12">
        <v>21</v>
      </c>
      <c r="O34" s="13">
        <v>0.39583333333333298</v>
      </c>
      <c r="P34" s="12">
        <v>62</v>
      </c>
      <c r="Q34" s="12">
        <v>93</v>
      </c>
      <c r="R34" s="12">
        <v>56</v>
      </c>
      <c r="S34" s="12">
        <v>54</v>
      </c>
      <c r="T34" s="12">
        <v>52</v>
      </c>
      <c r="U34" s="12">
        <v>44</v>
      </c>
      <c r="V34" s="12">
        <v>46</v>
      </c>
    </row>
    <row r="35" spans="11:22" s="2" customFormat="1" x14ac:dyDescent="0.25">
      <c r="K35" s="12">
        <v>21</v>
      </c>
      <c r="L35" s="12">
        <v>16</v>
      </c>
      <c r="O35" s="13">
        <v>0.41666666666666702</v>
      </c>
      <c r="P35" s="12">
        <v>60</v>
      </c>
      <c r="Q35" s="12">
        <v>93</v>
      </c>
      <c r="R35" s="25">
        <v>56</v>
      </c>
      <c r="S35" s="25">
        <v>54</v>
      </c>
      <c r="T35" s="25">
        <v>49</v>
      </c>
      <c r="U35" s="25">
        <v>44</v>
      </c>
      <c r="V35" s="25">
        <v>42</v>
      </c>
    </row>
    <row r="36" spans="11:22" s="2" customFormat="1" x14ac:dyDescent="0.25">
      <c r="K36" s="12">
        <v>22</v>
      </c>
      <c r="L36" s="12">
        <v>26</v>
      </c>
      <c r="O36" s="13">
        <v>0.4375</v>
      </c>
      <c r="P36" s="12">
        <v>59</v>
      </c>
      <c r="Q36" s="12">
        <v>90</v>
      </c>
      <c r="R36" s="12">
        <v>53</v>
      </c>
      <c r="S36" s="12">
        <v>52</v>
      </c>
      <c r="T36" s="12">
        <v>49</v>
      </c>
      <c r="U36" s="12">
        <v>43</v>
      </c>
      <c r="V36" s="12">
        <v>41</v>
      </c>
    </row>
    <row r="37" spans="11:22" s="2" customFormat="1" x14ac:dyDescent="0.25">
      <c r="K37" s="12">
        <v>23</v>
      </c>
      <c r="L37" s="12">
        <v>31</v>
      </c>
      <c r="O37" s="13">
        <v>0.45833333333333298</v>
      </c>
      <c r="P37" s="12">
        <v>58</v>
      </c>
      <c r="Q37" s="12">
        <v>89</v>
      </c>
      <c r="R37" s="25">
        <v>52</v>
      </c>
      <c r="S37" s="25">
        <v>50</v>
      </c>
      <c r="T37" s="25">
        <v>45</v>
      </c>
      <c r="U37" s="25">
        <v>43</v>
      </c>
      <c r="V37" s="25">
        <v>38</v>
      </c>
    </row>
    <row r="38" spans="11:22" s="2" customFormat="1" x14ac:dyDescent="0.25">
      <c r="K38" s="12">
        <v>24</v>
      </c>
      <c r="L38" s="12">
        <v>26</v>
      </c>
      <c r="O38" s="13">
        <v>0.47916666666666702</v>
      </c>
      <c r="P38" s="12">
        <v>57</v>
      </c>
      <c r="Q38" s="12">
        <v>87</v>
      </c>
      <c r="R38" s="12">
        <v>50</v>
      </c>
      <c r="S38" s="12">
        <v>49</v>
      </c>
      <c r="T38" s="12">
        <v>45</v>
      </c>
      <c r="U38" s="12">
        <v>39</v>
      </c>
      <c r="V38" s="12">
        <v>38</v>
      </c>
    </row>
    <row r="39" spans="11:22" s="2" customFormat="1" x14ac:dyDescent="0.25">
      <c r="K39" s="12">
        <v>25</v>
      </c>
      <c r="L39" s="12">
        <v>24</v>
      </c>
      <c r="O39" s="13">
        <v>0.5</v>
      </c>
      <c r="P39" s="12">
        <v>55</v>
      </c>
      <c r="Q39" s="12">
        <v>86</v>
      </c>
      <c r="R39" s="25">
        <v>49</v>
      </c>
      <c r="S39" s="25">
        <v>47</v>
      </c>
      <c r="T39" s="25">
        <v>44</v>
      </c>
      <c r="U39" s="25">
        <v>39</v>
      </c>
      <c r="V39" s="25">
        <v>35</v>
      </c>
    </row>
    <row r="40" spans="11:22" s="2" customFormat="1" x14ac:dyDescent="0.25">
      <c r="K40" s="12">
        <v>26</v>
      </c>
      <c r="L40" s="12">
        <v>18</v>
      </c>
      <c r="O40" s="13">
        <v>0.52083333333333304</v>
      </c>
      <c r="P40" s="12">
        <v>54</v>
      </c>
      <c r="Q40" s="12">
        <v>54</v>
      </c>
      <c r="R40" s="12">
        <v>49</v>
      </c>
      <c r="S40" s="12">
        <v>40</v>
      </c>
      <c r="T40" s="12">
        <v>43</v>
      </c>
      <c r="U40" s="12">
        <v>38</v>
      </c>
      <c r="V40" s="12">
        <v>32</v>
      </c>
    </row>
    <row r="41" spans="11:22" s="2" customFormat="1" x14ac:dyDescent="0.25">
      <c r="K41" s="12">
        <v>27</v>
      </c>
      <c r="L41" s="12">
        <v>26</v>
      </c>
      <c r="O41" s="13">
        <v>0.54166666666666696</v>
      </c>
      <c r="P41" s="12">
        <v>50</v>
      </c>
      <c r="Q41" s="25">
        <v>48</v>
      </c>
      <c r="R41" s="25">
        <v>43</v>
      </c>
      <c r="S41" s="25">
        <v>40</v>
      </c>
      <c r="T41" s="25">
        <v>39</v>
      </c>
      <c r="U41" s="25">
        <v>35</v>
      </c>
      <c r="V41" s="25">
        <v>32</v>
      </c>
    </row>
    <row r="42" spans="11:22" s="2" customFormat="1" x14ac:dyDescent="0.25">
      <c r="K42" s="12">
        <v>28</v>
      </c>
      <c r="L42" s="12">
        <v>21</v>
      </c>
      <c r="O42" s="13">
        <v>0.5625</v>
      </c>
      <c r="P42" s="12">
        <v>50</v>
      </c>
      <c r="Q42" s="12">
        <v>48</v>
      </c>
      <c r="R42" s="12">
        <v>43</v>
      </c>
      <c r="S42" s="12">
        <v>40</v>
      </c>
      <c r="T42" s="12">
        <v>41</v>
      </c>
      <c r="U42" s="12">
        <v>39</v>
      </c>
      <c r="V42" s="12">
        <v>32</v>
      </c>
    </row>
    <row r="43" spans="11:22" s="2" customFormat="1" x14ac:dyDescent="0.25">
      <c r="K43" s="12">
        <v>29</v>
      </c>
      <c r="L43" s="12">
        <v>31</v>
      </c>
      <c r="O43" s="13">
        <v>0.58333333333333304</v>
      </c>
      <c r="P43" s="12">
        <v>50</v>
      </c>
      <c r="Q43" s="25">
        <v>49</v>
      </c>
      <c r="R43" s="25">
        <v>44</v>
      </c>
      <c r="S43" s="25">
        <v>42</v>
      </c>
      <c r="T43" s="25">
        <v>41</v>
      </c>
      <c r="U43" s="25">
        <v>39</v>
      </c>
      <c r="V43" s="25">
        <v>35</v>
      </c>
    </row>
    <row r="44" spans="11:22" s="2" customFormat="1" x14ac:dyDescent="0.25">
      <c r="K44" s="12">
        <v>30</v>
      </c>
      <c r="L44" s="12">
        <v>18</v>
      </c>
      <c r="O44" s="13">
        <v>0.60416666666666696</v>
      </c>
      <c r="P44" s="12">
        <v>50</v>
      </c>
      <c r="Q44" s="12">
        <v>49</v>
      </c>
      <c r="R44" s="12">
        <v>44</v>
      </c>
      <c r="S44" s="12">
        <v>42</v>
      </c>
      <c r="T44" s="12">
        <v>41</v>
      </c>
      <c r="U44" s="12">
        <v>39</v>
      </c>
      <c r="V44" s="12">
        <v>35</v>
      </c>
    </row>
    <row r="45" spans="11:22" s="2" customFormat="1" x14ac:dyDescent="0.25">
      <c r="K45" s="12">
        <v>31</v>
      </c>
      <c r="L45" s="12">
        <v>22</v>
      </c>
      <c r="O45" s="13">
        <v>0.625</v>
      </c>
      <c r="P45" s="12">
        <v>66</v>
      </c>
      <c r="Q45" s="12">
        <v>98</v>
      </c>
      <c r="R45" s="12">
        <v>63</v>
      </c>
      <c r="S45" s="12">
        <v>42</v>
      </c>
      <c r="T45" s="12">
        <v>60</v>
      </c>
      <c r="U45" s="12">
        <v>55</v>
      </c>
      <c r="V45" s="12">
        <v>53</v>
      </c>
    </row>
    <row r="46" spans="11:22" s="2" customFormat="1" x14ac:dyDescent="0.25">
      <c r="O46" s="13">
        <v>0.64583333333333304</v>
      </c>
      <c r="P46" s="12">
        <v>40</v>
      </c>
      <c r="Q46" s="25">
        <v>38</v>
      </c>
      <c r="R46" s="25">
        <v>33</v>
      </c>
      <c r="S46" s="25">
        <v>30</v>
      </c>
      <c r="T46" s="25">
        <v>26</v>
      </c>
      <c r="U46" s="25">
        <v>24</v>
      </c>
      <c r="V46" s="25">
        <v>20</v>
      </c>
    </row>
    <row r="47" spans="11:22" s="2" customFormat="1" x14ac:dyDescent="0.25">
      <c r="O47" s="13">
        <v>0.66666666666666696</v>
      </c>
      <c r="P47" s="12">
        <v>40</v>
      </c>
      <c r="Q47" s="25">
        <v>38</v>
      </c>
      <c r="R47" s="25">
        <v>33</v>
      </c>
      <c r="S47" s="25">
        <v>30</v>
      </c>
      <c r="T47" s="25">
        <v>26</v>
      </c>
      <c r="U47" s="25">
        <v>24</v>
      </c>
      <c r="V47" s="25">
        <v>20</v>
      </c>
    </row>
    <row r="48" spans="11:22" s="2" customFormat="1" x14ac:dyDescent="0.25">
      <c r="O48" s="13">
        <v>0.6875</v>
      </c>
      <c r="P48" s="12">
        <v>30</v>
      </c>
      <c r="Q48" s="12">
        <v>21</v>
      </c>
      <c r="R48" s="12">
        <v>18</v>
      </c>
      <c r="S48" s="12">
        <v>23</v>
      </c>
      <c r="T48" s="12">
        <v>17</v>
      </c>
      <c r="U48" s="12">
        <v>20</v>
      </c>
      <c r="V48" s="12">
        <v>12</v>
      </c>
    </row>
    <row r="49" spans="6:40" s="2" customFormat="1" x14ac:dyDescent="0.25">
      <c r="O49" s="13">
        <v>0.70833333333333304</v>
      </c>
      <c r="P49" s="12">
        <v>25</v>
      </c>
      <c r="Q49" s="25">
        <v>21</v>
      </c>
      <c r="R49" s="25">
        <v>18</v>
      </c>
      <c r="S49" s="25">
        <v>16</v>
      </c>
      <c r="T49" s="25">
        <v>14</v>
      </c>
      <c r="U49" s="25">
        <v>13</v>
      </c>
      <c r="V49" s="25">
        <v>8</v>
      </c>
    </row>
    <row r="50" spans="6:40" s="2" customFormat="1" x14ac:dyDescent="0.25">
      <c r="O50" s="13">
        <v>0.72916666666666696</v>
      </c>
      <c r="P50" s="12">
        <v>25</v>
      </c>
      <c r="Q50" s="12">
        <v>21</v>
      </c>
      <c r="R50" s="12">
        <v>18</v>
      </c>
      <c r="S50" s="12">
        <v>16</v>
      </c>
      <c r="T50" s="12">
        <v>14</v>
      </c>
      <c r="U50" s="12">
        <v>13</v>
      </c>
      <c r="V50" s="12">
        <v>8</v>
      </c>
    </row>
    <row r="51" spans="6:40" s="2" customFormat="1" x14ac:dyDescent="0.25">
      <c r="O51" s="13">
        <v>0.75</v>
      </c>
      <c r="P51" s="12">
        <v>25</v>
      </c>
      <c r="Q51" s="25">
        <v>21</v>
      </c>
      <c r="R51" s="25">
        <v>18</v>
      </c>
      <c r="S51" s="25">
        <v>16</v>
      </c>
      <c r="T51" s="25">
        <v>14</v>
      </c>
      <c r="U51" s="25">
        <v>13</v>
      </c>
      <c r="V51" s="25">
        <v>8</v>
      </c>
    </row>
    <row r="52" spans="6:40" s="2" customFormat="1" x14ac:dyDescent="0.25">
      <c r="O52" s="13">
        <v>0.77083333333333304</v>
      </c>
      <c r="P52" s="12">
        <v>25</v>
      </c>
      <c r="Q52" s="12">
        <v>21</v>
      </c>
      <c r="R52" s="12">
        <v>18</v>
      </c>
      <c r="S52" s="12">
        <v>16</v>
      </c>
      <c r="T52" s="12">
        <v>14</v>
      </c>
      <c r="U52" s="12">
        <v>13</v>
      </c>
      <c r="V52" s="12">
        <v>8</v>
      </c>
    </row>
    <row r="53" spans="6:40" s="2" customFormat="1" x14ac:dyDescent="0.25">
      <c r="O53" s="13">
        <v>0.79166666666666696</v>
      </c>
      <c r="P53" s="12">
        <v>25</v>
      </c>
      <c r="Q53" s="25">
        <v>21</v>
      </c>
      <c r="R53" s="25">
        <v>18</v>
      </c>
      <c r="S53" s="25">
        <v>16</v>
      </c>
      <c r="T53" s="25">
        <v>14</v>
      </c>
      <c r="U53" s="25">
        <v>13</v>
      </c>
      <c r="V53" s="25">
        <v>8</v>
      </c>
    </row>
    <row r="54" spans="6:40" s="2" customFormat="1" x14ac:dyDescent="0.25">
      <c r="O54" s="13">
        <v>0.8125</v>
      </c>
      <c r="P54" s="12">
        <v>20</v>
      </c>
      <c r="Q54" s="12">
        <v>18</v>
      </c>
      <c r="R54" s="12">
        <v>17</v>
      </c>
      <c r="S54" s="12">
        <v>14</v>
      </c>
      <c r="T54" s="12">
        <v>12</v>
      </c>
      <c r="U54" s="12">
        <v>8</v>
      </c>
      <c r="V54" s="12">
        <v>4</v>
      </c>
    </row>
    <row r="55" spans="6:40" s="2" customFormat="1" x14ac:dyDescent="0.25">
      <c r="O55" s="13">
        <v>0.83333333333333304</v>
      </c>
      <c r="P55" s="12">
        <v>20</v>
      </c>
      <c r="Q55" s="25">
        <v>18</v>
      </c>
      <c r="R55" s="25">
        <v>15</v>
      </c>
      <c r="S55" s="25">
        <v>10</v>
      </c>
      <c r="T55" s="25">
        <v>7</v>
      </c>
      <c r="U55" s="25">
        <v>6</v>
      </c>
      <c r="V55" s="25">
        <v>1</v>
      </c>
    </row>
    <row r="56" spans="6:40" s="2" customFormat="1" x14ac:dyDescent="0.25">
      <c r="O56" s="13">
        <v>0.85416666666666696</v>
      </c>
      <c r="P56" s="12">
        <v>20</v>
      </c>
      <c r="Q56" s="12">
        <v>18</v>
      </c>
      <c r="R56" s="12">
        <v>15</v>
      </c>
      <c r="S56" s="12">
        <v>10</v>
      </c>
      <c r="T56" s="12">
        <v>7</v>
      </c>
      <c r="U56" s="12">
        <v>6</v>
      </c>
      <c r="V56" s="12">
        <v>1</v>
      </c>
    </row>
    <row r="57" spans="6:40" s="2" customFormat="1" x14ac:dyDescent="0.25">
      <c r="F57"/>
      <c r="G57"/>
      <c r="H57"/>
      <c r="O57" s="13">
        <v>0.875</v>
      </c>
      <c r="P57" s="12">
        <v>20</v>
      </c>
      <c r="Q57" s="25">
        <v>18</v>
      </c>
      <c r="R57" s="25">
        <v>15</v>
      </c>
      <c r="S57" s="25">
        <v>10</v>
      </c>
      <c r="T57" s="25">
        <v>7</v>
      </c>
      <c r="U57" s="25">
        <v>6</v>
      </c>
      <c r="V57" s="25">
        <v>1</v>
      </c>
      <c r="AE57"/>
      <c r="AF57"/>
      <c r="AM57"/>
      <c r="AN57"/>
    </row>
    <row r="58" spans="6:40" x14ac:dyDescent="0.25">
      <c r="O58" s="13">
        <v>0.89583333333333304</v>
      </c>
      <c r="P58" s="12">
        <v>19</v>
      </c>
      <c r="Q58" s="12">
        <v>6</v>
      </c>
      <c r="R58" s="12">
        <v>5</v>
      </c>
      <c r="S58" s="12">
        <v>7</v>
      </c>
      <c r="T58" s="12">
        <v>7</v>
      </c>
      <c r="U58" s="12">
        <v>2</v>
      </c>
      <c r="V58" s="12">
        <v>0</v>
      </c>
    </row>
    <row r="59" spans="6:40" x14ac:dyDescent="0.25">
      <c r="O59" s="13">
        <v>0.91666666666666696</v>
      </c>
      <c r="P59" s="12">
        <v>10</v>
      </c>
      <c r="Q59" s="12">
        <v>5</v>
      </c>
      <c r="R59" s="12">
        <v>3</v>
      </c>
      <c r="S59" s="12">
        <v>1</v>
      </c>
      <c r="T59" s="12">
        <v>0</v>
      </c>
      <c r="U59" s="12">
        <v>0</v>
      </c>
      <c r="V59" s="12">
        <v>0</v>
      </c>
    </row>
    <row r="60" spans="6:40" x14ac:dyDescent="0.25">
      <c r="O60" s="13">
        <v>0.9375</v>
      </c>
      <c r="P60" s="12">
        <v>10</v>
      </c>
      <c r="Q60" s="12">
        <v>5</v>
      </c>
      <c r="R60" s="12">
        <v>3</v>
      </c>
      <c r="S60" s="12">
        <v>1</v>
      </c>
      <c r="T60" s="12">
        <v>0</v>
      </c>
      <c r="U60" s="12">
        <v>0</v>
      </c>
      <c r="V60" s="12">
        <v>0</v>
      </c>
    </row>
    <row r="61" spans="6:40" x14ac:dyDescent="0.25">
      <c r="O61" s="13">
        <v>0.95833333333333304</v>
      </c>
      <c r="P61" s="12">
        <v>10</v>
      </c>
      <c r="Q61" s="12">
        <v>5</v>
      </c>
      <c r="R61" s="12">
        <v>3</v>
      </c>
      <c r="S61" s="12">
        <v>1</v>
      </c>
      <c r="T61" s="12">
        <v>0</v>
      </c>
      <c r="U61" s="12">
        <v>0</v>
      </c>
      <c r="V61" s="12">
        <v>0</v>
      </c>
    </row>
    <row r="62" spans="6:40" x14ac:dyDescent="0.25">
      <c r="O62" s="13">
        <v>0.97916666666666696</v>
      </c>
      <c r="P62" s="12">
        <v>10</v>
      </c>
      <c r="Q62" s="12">
        <v>5</v>
      </c>
      <c r="R62" s="12">
        <v>3</v>
      </c>
      <c r="S62" s="12">
        <v>1</v>
      </c>
      <c r="T62" s="12">
        <v>0</v>
      </c>
      <c r="U62" s="12">
        <v>0</v>
      </c>
      <c r="V62" s="12">
        <v>0</v>
      </c>
    </row>
  </sheetData>
  <mergeCells count="17">
    <mergeCell ref="AE12:AF12"/>
    <mergeCell ref="AI12:AJ12"/>
    <mergeCell ref="AM12:AN12"/>
    <mergeCell ref="C4:D4"/>
    <mergeCell ref="G4:H4"/>
    <mergeCell ref="L4:U4"/>
    <mergeCell ref="B12:C12"/>
    <mergeCell ref="F12:H12"/>
    <mergeCell ref="K12:L12"/>
    <mergeCell ref="O12:V12"/>
    <mergeCell ref="AM9:AN9"/>
    <mergeCell ref="AI9:AJ9"/>
    <mergeCell ref="AE9:AF9"/>
    <mergeCell ref="F9:H9"/>
    <mergeCell ref="B9:C9"/>
    <mergeCell ref="K9:L9"/>
    <mergeCell ref="O9:V9"/>
  </mergeCells>
  <phoneticPr fontId="2" type="noConversion"/>
  <pageMargins left="0.7" right="0.7" top="0.75" bottom="0.75" header="0.3" footer="0.3"/>
  <pageSetup orientation="portrait" r:id="rId1"/>
  <drawing r:id="rId2"/>
  <tableParts count="5">
    <tablePart r:id="rId3"/>
    <tablePart r:id="rId4"/>
    <tablePart r:id="rId5"/>
    <tablePart r:id="rId6"/>
    <tablePart r:id="rId7"/>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Dashboard</vt:lpstr>
      <vt:lpstr>Edit Data</vt:lpstr>
      <vt:lpstr>Dashboard!Print_Area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Joanne Sparkes</dc:creator>
  <cp:lastModifiedBy>Joanne Sparkes</cp:lastModifiedBy>
  <cp:lastPrinted>2021-03-29T18:10:17Z</cp:lastPrinted>
  <dcterms:created xsi:type="dcterms:W3CDTF">2021-02-11T12:07:27Z</dcterms:created>
  <dcterms:modified xsi:type="dcterms:W3CDTF">2021-04-16T16:50:56Z</dcterms:modified>
</cp:coreProperties>
</file>